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570" windowWidth="23415" windowHeight="9000"/>
  </bookViews>
  <sheets>
    <sheet name="师资队伍建设" sheetId="1" r:id="rId1"/>
    <sheet name="专业建设费" sheetId="2" r:id="rId2"/>
    <sheet name="物业管理费" sheetId="3" r:id="rId3"/>
    <sheet name="信息网络购建" sheetId="4" r:id="rId4"/>
    <sheet name="卫校能力提升项目" sheetId="5" r:id="rId5"/>
    <sheet name="网络设备设施租赁费" sheetId="6" r:id="rId6"/>
    <sheet name="招生经费" sheetId="7" r:id="rId7"/>
    <sheet name="网络设备设施运行与维护费" sheetId="8" r:id="rId8"/>
    <sheet name="专用设备购置" sheetId="9" r:id="rId9"/>
    <sheet name="实习实训经费" sheetId="10" r:id="rId10"/>
    <sheet name="税费支出" sheetId="11" r:id="rId11"/>
    <sheet name="就业创业经费" sheetId="12" r:id="rId12"/>
    <sheet name="学生军训经费" sheetId="13" r:id="rId13"/>
    <sheet name="大型修缮费用" sheetId="14" r:id="rId14"/>
    <sheet name="科研经费" sheetId="15" r:id="rId15"/>
    <sheet name="招生竞赛服务保障" sheetId="16" r:id="rId16"/>
    <sheet name="社会服务成本" sheetId="17" r:id="rId17"/>
    <sheet name="学生文体思政经费" sheetId="18" r:id="rId18"/>
    <sheet name="合作办学分成" sheetId="19" r:id="rId19"/>
    <sheet name="技能训练比赛经费" sheetId="20" r:id="rId20"/>
  </sheets>
  <calcPr calcId="144525"/>
</workbook>
</file>

<file path=xl/calcChain.xml><?xml version="1.0" encoding="utf-8"?>
<calcChain xmlns="http://schemas.openxmlformats.org/spreadsheetml/2006/main">
  <c r="E32" i="2" l="1"/>
  <c r="E32" i="14"/>
  <c r="E32" i="12"/>
  <c r="E32" i="15"/>
  <c r="E32" i="7"/>
  <c r="E32" i="8"/>
  <c r="E32" i="18"/>
  <c r="E32" i="4"/>
  <c r="E32" i="3"/>
  <c r="E32" i="20"/>
  <c r="E32" i="5"/>
  <c r="E32" i="9"/>
  <c r="E32" i="17"/>
  <c r="E32" i="10"/>
  <c r="E32" i="16"/>
</calcChain>
</file>

<file path=xl/sharedStrings.xml><?xml version="1.0" encoding="utf-8"?>
<sst xmlns="http://schemas.openxmlformats.org/spreadsheetml/2006/main" count="2260" uniqueCount="296">
  <si>
    <t>南通市本级项目预算绩效目标表</t>
  </si>
  <si>
    <t>项目名称</t>
  </si>
  <si>
    <t>师资队伍建设</t>
  </si>
  <si>
    <t>主管部门</t>
  </si>
  <si>
    <t>南通市卫生健康委员会</t>
  </si>
  <si>
    <t>项目类型</t>
  </si>
  <si>
    <t>常年安排项目</t>
  </si>
  <si>
    <t>项目级次</t>
  </si>
  <si>
    <t>市本级</t>
  </si>
  <si>
    <t>开始时间</t>
  </si>
  <si>
    <t>完成时间</t>
  </si>
  <si>
    <t>实施单位</t>
  </si>
  <si>
    <t>江苏省南通卫生高等职业技术学校</t>
  </si>
  <si>
    <t>项目负责人/
联系电话</t>
  </si>
  <si>
    <t>00</t>
  </si>
  <si>
    <t>立项必要性</t>
  </si>
  <si>
    <t>高职教育的职业性、实用性和技术性决定了高职教育应该有一支结构合理、素质较高的教师队伍，加强和优化高职院校教师队伍建设具有重要意义。省委省政府印发《关于全面深化新时代教师队伍建设改革的实施意见》（苏发〔2018〕33号）明确要求各地要按照不低于当地教师工资总额的15%安排教师培训经费，督促指导中小学、幼儿园和中等职业学校按照年度公用经费预算总额的5%安排校内教师培训经费。教育部等七部门印发的《职业学校教师企业实践规定》中要求专业教师每5年必须累计不少于6个月到企业或生产服务一线实践。</t>
  </si>
  <si>
    <t>实施可行性</t>
  </si>
  <si>
    <t xml:space="preserve">1、关于印发《职业教育与继续教育2019年工作要点》的函（教职成司函[2019]32号）
2、关于专业人才培养方案制订与实施工作的指导意见（苏联院[2019]12号）
3、教育部等七部门关于印发《职业学校教师企业实践规定》的通知（教师〔2016〕3号）
4、教育部关于职业院校专业人才培养方案制订与实施工作的指导意见（教职成[2019]13号）
5、全面深化新时代教师队伍建设改革的实施意见（苏发〔2018〕33号）
</t>
  </si>
  <si>
    <t>项目实施内容</t>
  </si>
  <si>
    <t xml:space="preserve">师资队伍建设经费（1）引进人才费用。（2）老师参加教学大赛经费。（3）职教活动相关费用等。
</t>
  </si>
  <si>
    <t>项目资金
（万元）</t>
  </si>
  <si>
    <t>收入</t>
  </si>
  <si>
    <t/>
  </si>
  <si>
    <t>全年（程）
预算数</t>
  </si>
  <si>
    <t>资金总额</t>
  </si>
  <si>
    <t>财政拨款</t>
  </si>
  <si>
    <t>小计</t>
  </si>
  <si>
    <t>一般公共预算资金</t>
  </si>
  <si>
    <t>政府性基金</t>
  </si>
  <si>
    <t>财政专户管理资金</t>
  </si>
  <si>
    <t>国有资本金</t>
  </si>
  <si>
    <t>社保基金</t>
  </si>
  <si>
    <t>上年结转资金</t>
  </si>
  <si>
    <t>其他资金</t>
  </si>
  <si>
    <t>支出</t>
  </si>
  <si>
    <t>半年（程）
计划执行数</t>
  </si>
  <si>
    <t>中长期目标</t>
  </si>
  <si>
    <t xml:space="preserve">促进学校在师资培养、人才培育、教育教学、科学研究、学校管理等方面实现全面腾飞。
</t>
  </si>
  <si>
    <t>年度目标</t>
  </si>
  <si>
    <t xml:space="preserve">每年预算投入力争引进博士研究生若干名。组织开展形势多样职教活动，参加省市教学能力大赛，提升教师专业能力与水平，推进我校实施“人才强校”战略，培养一批在学校各领域内起骨干作用的带头人。
</t>
  </si>
  <si>
    <t>一级指标</t>
  </si>
  <si>
    <t>二级指标</t>
  </si>
  <si>
    <t>三级指标</t>
  </si>
  <si>
    <t>半年（程）
指标值</t>
  </si>
  <si>
    <t>全年（程）
指标值</t>
  </si>
  <si>
    <t>决策</t>
  </si>
  <si>
    <t>项目立项</t>
  </si>
  <si>
    <t>立项依据充分性</t>
  </si>
  <si>
    <t>充分</t>
  </si>
  <si>
    <t>立项程序规范性</t>
  </si>
  <si>
    <t>规范</t>
  </si>
  <si>
    <t>绩效目标</t>
  </si>
  <si>
    <t>绩效目标合理性</t>
  </si>
  <si>
    <t>合理</t>
  </si>
  <si>
    <t>绩效指标明确性</t>
  </si>
  <si>
    <t>明确</t>
  </si>
  <si>
    <t>资金投入</t>
  </si>
  <si>
    <t>预算编制科学性</t>
  </si>
  <si>
    <t>科学</t>
  </si>
  <si>
    <t>资金分配合理性</t>
  </si>
  <si>
    <t>过程</t>
  </si>
  <si>
    <t>资金管理</t>
  </si>
  <si>
    <t>资金到位率</t>
  </si>
  <si>
    <t>序时进度</t>
  </si>
  <si>
    <t>100%</t>
  </si>
  <si>
    <t>预算执行率</t>
  </si>
  <si>
    <t>＝100%</t>
  </si>
  <si>
    <t>资金使用合规性</t>
  </si>
  <si>
    <t>合规</t>
  </si>
  <si>
    <t>组织实施</t>
  </si>
  <si>
    <t>管理制度健全性</t>
  </si>
  <si>
    <t>健全</t>
  </si>
  <si>
    <t>制度执行有效性</t>
  </si>
  <si>
    <t>有效</t>
  </si>
  <si>
    <t>产出指标</t>
  </si>
  <si>
    <t>数量指标</t>
  </si>
  <si>
    <t>各专业课程参赛率</t>
  </si>
  <si>
    <t>≥50%</t>
  </si>
  <si>
    <t>≥90%</t>
  </si>
  <si>
    <t>质量指标</t>
  </si>
  <si>
    <t>参赛获奖率</t>
  </si>
  <si>
    <t>时效指标</t>
  </si>
  <si>
    <t>计划参赛经费使用及时性</t>
  </si>
  <si>
    <t>及时</t>
  </si>
  <si>
    <t>成本指标</t>
  </si>
  <si>
    <t>效益指标</t>
  </si>
  <si>
    <t>经济效益</t>
  </si>
  <si>
    <t>社会效益</t>
  </si>
  <si>
    <t>对单位履职、促进事业发展的影响或提升程度</t>
  </si>
  <si>
    <t>较高</t>
  </si>
  <si>
    <t>生态效益</t>
  </si>
  <si>
    <t>可持续影响</t>
  </si>
  <si>
    <t>满意度指标</t>
  </si>
  <si>
    <t>服务对象满意度</t>
  </si>
  <si>
    <t>专业建设费</t>
  </si>
  <si>
    <t xml:space="preserve">提升人才培养质量，按省、市名师工作室、优秀人才培养计划、教学成果评选、学科基地建设质量提升、校本教材开发与建设等均需要相关经费投入。近年来学校取得了各类大赛的成绩丰收，学校教科研工作名列全市前列，为全市教科研工作在省级各类评比排名中贡献度大。如果不投入相应经费，质量和数量都达不到要求，无法在激烈的竞争中获胜。
</t>
  </si>
  <si>
    <t xml:space="preserve">1、关于印发《职业教育与继续教育2019年工作要点》的函（教职成司函[2019]32号）
2、省政府关于加快推进职业教育现代化的若干意见（苏政发〔2018〕68号）
3、省教育厅省财政厅关于推进职业学校现代化专业群建设的通知（苏教职【2015】38号）
4、省政府关于加快推进现代职业教育体系建设的实施意见（苏政发〔2014〕109号）
5、关于印发《江苏联合职业技术学院院本教材建设专项经费管理办法（暂行）》的通知（苏联院研[]2019]11号)
</t>
  </si>
  <si>
    <t xml:space="preserve">专业建设经费。用于专业人才培养调研论证会、课程改革、人才培养方案修订；专业申报、示范特色专业建设；精品课程项目建设补助经费、配套经费;教学改革专题讲座；编写正式出版的教材、配套教材及校本教材；名师工作室人员年均经费、设备设施配备、文章发表、教研活动。主要项目（1）品牌专业、特色专业建设、重点教材开发费用（2）各专业实训基地建设经费。（3）现代学徒制班专项经费等。
</t>
  </si>
  <si>
    <t>根据省市教育行政部门及教科研部门要求，根据各类创建及学校发展要求，教学资源开发、建设精品课程2-4门；
在政策范围内，创造条件，加强名师工作室建设，落实省市人才培养计划；扎实开展教学科研，培育教学成果。
根据教学质量提升工程需要，升级教学软件，加强省、市级学科基地建设。</t>
  </si>
  <si>
    <t xml:space="preserve">1、通过名师工程建设、各类创建活动、学科基地建设、教学成果的培育、教材开发等项目推进，提升学校的核心竞争力，提升要人才培养质量。
2、建设根据相关视导评估要求，得到认定，经费完成率90%以上。
</t>
  </si>
  <si>
    <t>项目完成率</t>
  </si>
  <si>
    <t>≥30%</t>
  </si>
  <si>
    <t>项目验收合格率</t>
  </si>
  <si>
    <t>＝90%</t>
  </si>
  <si>
    <t>项目完成及时性</t>
  </si>
  <si>
    <t>物业管理费</t>
  </si>
  <si>
    <t>健全的安保后勤保障队伍是促进学校有序、稳定、和谐发展、营造整洁、美丽的校园生活和学习环境，确保教学和生活设施设备的完好所必须的。</t>
  </si>
  <si>
    <t>学校通过加大物业管理费的投入，可以外聘一支高水平的物业队伍，协助学校后勤一起，保障全校师生员工的生活、教学需要。</t>
  </si>
  <si>
    <t xml:space="preserve">物业管理、高压维保、安保、综合治理、绿化维护、卫生保洁费等专项费用。房屋、电梯及中央空调的维修维护。
房屋日常修缮
</t>
  </si>
  <si>
    <t xml:space="preserve">为全校师生提供有序、稳定、和谐、整洁、美丽、安全的校园生活和学习环境。确保教学和生活设施设备的完好，为学校教育教学提供必要的后勤服务保障。
</t>
  </si>
  <si>
    <t xml:space="preserve">物业管理、高压维保、安保、综合治理、绿化维护、卫生保洁费等专项费用、房屋、中央空调及电梯的维修、维护费用。完成当年度预算项目的支出，预算支出完成率大于95%。
教学和生活设施设备的完好率大于90%。
全校师生满意度大于90%。
</t>
  </si>
  <si>
    <t>物业服务类合同签订数量</t>
  </si>
  <si>
    <t>≥7个</t>
  </si>
  <si>
    <t>公共设施设备维护保养完好率</t>
  </si>
  <si>
    <t>物业服务完成及时性</t>
  </si>
  <si>
    <t>≥3项</t>
  </si>
  <si>
    <t>设备购置验收合格率</t>
  </si>
  <si>
    <t>≥95%</t>
  </si>
  <si>
    <t>卫校能力提升项目</t>
  </si>
  <si>
    <t>定期开展教职员工的业务培训是提升学校竞争力，提升学校软实力的必要活动。通过各种渠道和途径开展学校各方面的宣传，是提升学校的知名度，塑造学校外部形象的主要渠道。</t>
  </si>
  <si>
    <t>用于提升学校综合能力的经费，主要一是用于聘请专家教授，组织开展校内教职员工业务能力提升方面的培训；二是通过各种方式的宣传能提升学校的招生与就业率，提升学校的知名度。</t>
  </si>
  <si>
    <t>1、培训经费（授课费等 ）2、宣传费用3、法委顾问费</t>
  </si>
  <si>
    <t>确过宣传与培训，提升学校的软实力，使学校各开办的各专业赢得家长们的信赖，为学校开展各项工作取得竞争优势。</t>
  </si>
  <si>
    <t>确保学校在本省及各地知名度，每年招生就业形势良好。</t>
  </si>
  <si>
    <t>计划在广播电视报纸等媒体开展宣传业务次数</t>
  </si>
  <si>
    <t>＝2次</t>
  </si>
  <si>
    <t>＝4次</t>
  </si>
  <si>
    <t>计划在广播电视报纸等媒体开展宣传活动质量达标率</t>
  </si>
  <si>
    <t>网络设备设施租赁费</t>
  </si>
  <si>
    <t>主要用于主校区和海安校区网络宽带租赁费。确保学校信息化网络高速高效运行</t>
  </si>
  <si>
    <t>通过向网络运营商租赁宽带，定期支付租赁费，获取宽带服务商提供的专用网络，服务全校信息化设备联网运行。</t>
  </si>
  <si>
    <t>网络设备设施租赁费，主要用于主校区和海安校区网络宽带租赁费。</t>
  </si>
  <si>
    <t>网络设备设施租赁</t>
  </si>
  <si>
    <t>主校区和海安校区网络宽带项目能确保全校师生办公网络高速高效，运行性能稳定程度高，不存在较大网络波动等问题。</t>
  </si>
  <si>
    <t>主校区和海安校区网络宽带项目完成率95%
全校师生满意度较高。</t>
  </si>
  <si>
    <t>网络设备设施租赁项目</t>
  </si>
  <si>
    <t>≥1个</t>
  </si>
  <si>
    <t>≥2个</t>
  </si>
  <si>
    <t>≥100%</t>
  </si>
  <si>
    <t>招生经费</t>
  </si>
  <si>
    <t xml:space="preserve">招生业务培训、全省招生用交通等必须费用、招生指南制作费用费等；招生媒体宣传费用、南通三大主流媒体进行互动信息发布，刊登学校发展大势、师生典型事迹、学校重大活动等，提升文化软实力影响。
</t>
  </si>
  <si>
    <t xml:space="preserve">开展招生宣传活动，6月起进入招生实施阶段，安排专人赴外市各地参加中招咨询会等。7月底前初步完成招生计划。
</t>
  </si>
  <si>
    <t xml:space="preserve">开展招生业务专项活动，支付各地招办按招生人数收取的录用手续费、招生指南费等。赴各市开展招生宣传、录用等活动产生的交通费、招生宣传资料费等 。 
</t>
  </si>
  <si>
    <t xml:space="preserve">招生计划完成率95%以上，新生报到率95%以上。
</t>
  </si>
  <si>
    <t>招生计划完成率</t>
  </si>
  <si>
    <t>≥0%</t>
  </si>
  <si>
    <t>新生报到率</t>
  </si>
  <si>
    <t>招生完成时效</t>
  </si>
  <si>
    <t>网络设备设施运行与维护费</t>
  </si>
  <si>
    <t>学校网络设备设施需要接受专业服务商提供的专业维护服务，以确保全校信息化设施设备安全高效正常运行，以保障学校教育教学、师生工作生活秩序正常开展。</t>
  </si>
  <si>
    <t>通过招标、谈判等方式确定各信息化项目的运行维护服务商，定期支付运行维护费，接受服务商提供的维护服务，确保全校信息化设施设备正常运行、数据安全。</t>
  </si>
  <si>
    <t>网络设备设施运行与维护费。①信息化项目维护费：全校计算机维护、多媒体维护、LED大屏等项目的维护；②其他网络运行与维护费：各个软件平台的年度维护</t>
  </si>
  <si>
    <t>确保学校网络设备设施运行性能稳定，各系统平台维护及时，故障能及时得到修正，全校信息化水平不断提升，确保核心网络的安全。</t>
  </si>
  <si>
    <t xml:space="preserve">信息化维护项目按合同完成付款，按期付款率100%
信息化维护项目按合同规定及时完成维保维护，按期完成率大于95%
信息化项目各类设备设施完好率大于95%
</t>
  </si>
  <si>
    <t>等保测评及安全运维等服务项目</t>
  </si>
  <si>
    <t>系统信息日常维护合格率</t>
  </si>
  <si>
    <t>对延长设备生命周期、降低故障度的影响程度</t>
  </si>
  <si>
    <t>显著</t>
  </si>
  <si>
    <t>专用设备购置</t>
  </si>
  <si>
    <t>主要用于购置具有专门用途、并按财务会计制度规定纳入固定资产核算范围的各类专用设备的支出。用于学校教学、实验实训仪器设备、后勤安保等设备采购支出。</t>
  </si>
  <si>
    <t>根据《关于做好2021年政府采购预算编制和执行工作的通知》（通财购[2020]35）要求，确定采购项目属性，按货物、工程和服务进行分类编制专用设备政府采购，并于三季度前组织实施。</t>
  </si>
  <si>
    <t>主要用于购置教学实验实训仪器设备设备、信息化设备、图书、消防系统器材更新等。</t>
  </si>
  <si>
    <t>1、专用设备采购项目能按合同约定完成供货，并通过验收，验收一次通过率超过90%。
2、通过验收的专用设备，功能达到预期效果，使用者满意度大于90%。
3、质保期内供货方均能按期完成质保，质保金按期付款率达到100%。</t>
  </si>
  <si>
    <t>1、当年专用设备均按规定分类编制政府采购计划；
2、全部项目于三季度前完成采购，项目完成率超过90%
3、全部项目均按合同规定完成付款，验收一次通过率超过90%。</t>
  </si>
  <si>
    <t>完成设备采购项目数量</t>
  </si>
  <si>
    <t>采购计划按时完成率</t>
  </si>
  <si>
    <t>实习实训经费</t>
  </si>
  <si>
    <t>职业学校各专业学生参加毕业实习实训是人才培养方案的重要组成内容。通过实习提高学生的就业能力，能弥补学生在校所学的知识与实际工作岗位操作之间的差距，帮助学生了解企业文化，更加熟练掌握专业技能 。</t>
  </si>
  <si>
    <t>通过实习实训，帮助学生积累一定的实践经验，提高他们的全面素质，缩短岗位的磨合期，使学生在毕业时拥有较强的就业竞争力。</t>
  </si>
  <si>
    <t>学生参加毕业实习实训所发生的专项费用，主要包括支付给各实习单位的带教费和学生实习期间的人身保险费。</t>
  </si>
  <si>
    <t>通过专业认知使学生对所学专业有所了解，通过见习、实习使学生把所学的专业理论知识与生产实践相结合，促进学生完成知识和技能的提高，促进学生执业资格证书的取得，为毕业后能更好地适应专业岗位工作打下坚实的基础。在见习、实习中，通过带教老师等的传帮带，通过岗位工作的磨练，进一步树立良好的职业道德和为人民服务的思想。熟练掌握所学的专业技能，专业能力优于同类学校的毕业生，获得用人单位的好评。</t>
  </si>
  <si>
    <t xml:space="preserve">1、安排护理系、药学系、医技系、海安校区各高职专业第5年级、中职专业第4年级学生参加实习。
2、组织学校各专业新生开展课程、专科见习。
3、实习阶段学生能按照实习大纲，完成各科室实习任务，通过实习单位出科考试。
4、实习、见习单位对所带教学生满意度达90%以上，学生对实习、见习满意度达90%以上。
</t>
  </si>
  <si>
    <t>实习参加人数</t>
  </si>
  <si>
    <t>≥99%</t>
  </si>
  <si>
    <t>实习考核合格率</t>
  </si>
  <si>
    <t>实见习工作开展及时性</t>
  </si>
  <si>
    <t>税费支出</t>
  </si>
  <si>
    <t>学校出租后勤用房收取租金，根据税法规定，需开具税务发票，并纳房产税、增值税和印花税。</t>
  </si>
  <si>
    <t>学校出租后勤用房收取租金，一是为校内学校提供了相应的后勤服务，二是增加了学校预算外收入。</t>
  </si>
  <si>
    <t>学校出租后勤用房收取租金，需缴纳房产税、增值税和印花税。</t>
  </si>
  <si>
    <t>为学校获取稳定、长期的预算外收入。</t>
  </si>
  <si>
    <t>根据学校租赁合同，按期完成租赁费的收取，并按规定及时缴纳税费。</t>
  </si>
  <si>
    <t>＝0%</t>
  </si>
  <si>
    <t>租金按期收取率</t>
  </si>
  <si>
    <t>90%</t>
  </si>
  <si>
    <t>经费支出合规性</t>
  </si>
  <si>
    <t>严格执行相关财经法规、制度</t>
  </si>
  <si>
    <t>就业创业经费</t>
  </si>
  <si>
    <t xml:space="preserve">联系毕业生就业单位，组织举行毕业生就业双选市场，参加就业市场推介会等活动专项费用；开展毕业生就业情况调查的费用；学生创业培训、指导发生的费用；大学生就业、创业基地发生费用等。
</t>
  </si>
  <si>
    <t xml:space="preserve">全年开展毕业生推介活动，指导学生开展创业活动。通过组织学生参加校园和社会招聘会等就业推介活动，提升学校学生就业率。按上级要求，指导学生开展职业生涯规划活动，指导学生开展创业活动等。
</t>
  </si>
  <si>
    <t xml:space="preserve">开展就业与创业活动的业务专项经费，建设学生就业、创业基地，引导、指导、帮助学生开展就业、创新创业项目等活动。
</t>
  </si>
  <si>
    <t xml:space="preserve">学生就业率90%以上。
</t>
  </si>
  <si>
    <t>学生毕业率</t>
  </si>
  <si>
    <t>毕业生就业率</t>
  </si>
  <si>
    <t>经费使用及时性</t>
  </si>
  <si>
    <t>学生军训经费</t>
  </si>
  <si>
    <t>学生军训活动，能提高学生政治觉悟，激发爱国热情，发扬优秀的革命传统精神，培养传承艰苦奋斗、刻苦耐劳的革命作风。</t>
  </si>
  <si>
    <t>新生入学进行国防教育，组织开展新生军训活动。使用学生掌握基本军事知识和技能，增加组织纪律性和国防观念。</t>
  </si>
  <si>
    <t>新生入学进行国防教育，组织开展新生军训活动。</t>
  </si>
  <si>
    <t>学生军训费用</t>
  </si>
  <si>
    <t>强健学生体魄，磨炼品质毅力，培养集体观念和荣誉感。</t>
  </si>
  <si>
    <t>新生参加军训，参训人员大于95%以上。</t>
  </si>
  <si>
    <t>军训参训率</t>
  </si>
  <si>
    <t>学生军训完成度</t>
  </si>
  <si>
    <t>军训经费支付及时性</t>
  </si>
  <si>
    <t>大型修缮费用</t>
  </si>
  <si>
    <t>学校各类大型设备存在老化、损坏，需要维修、修缮，以确保设备功能达到设计要求，为全校师生提供满意的服务。</t>
  </si>
  <si>
    <t>根据年度工作计划，按照规定采购程序，组织实施各类设备等的维修维保任务。</t>
  </si>
  <si>
    <t>学校各类设备等大型修缮的支出。</t>
  </si>
  <si>
    <t>确保各类设备始终处于正常状态，无因设备故障原因引发的安全事故。</t>
  </si>
  <si>
    <t xml:space="preserve">设备等的维修维保任务按期完成率大于等于90%。
项目验收一次通过率大于等于90%
</t>
  </si>
  <si>
    <t>完成修理养护的项目数量</t>
  </si>
  <si>
    <t>≥4个</t>
  </si>
  <si>
    <t>科研经费</t>
  </si>
  <si>
    <t xml:space="preserve">教学科研是学校可持续发展的动力和源泉,也是促进单位专业建设与人才培养、提高声誉和地位的重要保证。学校一方面规范各项教学科研制度和课题立项制度，另一方面进一步加强教科研经费管理，使得教学科研经费更好地用于鼓励和保障教师积极投身到教学科研，发挥对教育教学的导向作用,以此促进学校教育教学改革和教科研水平的进一步提升。
</t>
  </si>
  <si>
    <t xml:space="preserve">1、关于印发《职业教育与继续教育2019年工作要点》的函（教职成司函[2019]32号）
2、关于印发《江苏省南通卫生高等职业技术学校教科研资助与奖励办法（试行）的通知》（通卫校[2017]61号）
3、关于印发《南通市指导性科技计划项目管理暂行办法》的通知（通科计[2019]109号）
4、江苏省南通卫生高等职业技术学科研经费管理办法（通卫校财[2016]2号）
</t>
  </si>
  <si>
    <t xml:space="preserve">科研经费（1）各类课题科研补助经费、配套经费；教学成果培育经费，课题研究协作费、评审费等。（2）论文版面费用（3）科研资料信息费等。
</t>
  </si>
  <si>
    <t xml:space="preserve">本项目的总体目标是通过项目的实施，提高教师教科研能力，提升学校的办学水平与办学层次，扩大学校的社会影响力。
</t>
  </si>
  <si>
    <t>1. 教师在研课题数量同比增加，人均发表论文数量有所上升；
2. 教师教科研的水平上升，实现教科研成果的突破；
3. 学校社会影响力提升。</t>
  </si>
  <si>
    <t>在研课题数</t>
  </si>
  <si>
    <t>≥15个</t>
  </si>
  <si>
    <t>≥30个</t>
  </si>
  <si>
    <t>省级课题占比度提升</t>
  </si>
  <si>
    <t>≥5%</t>
  </si>
  <si>
    <t>课题结题率</t>
  </si>
  <si>
    <t>≥40%</t>
  </si>
  <si>
    <t>≥80%</t>
  </si>
  <si>
    <t>卫校综合管理专项</t>
  </si>
  <si>
    <t>综合管理专项，主要为于职能项目净化后的补差。</t>
  </si>
  <si>
    <t>通过综合管理专项，实行职能项目的净化。</t>
  </si>
  <si>
    <t>社会服务成本</t>
  </si>
  <si>
    <t>社会服务成本是学校开展继续教育、计算机等级考试、公共英语等级考试等活动，为社会提供在职学历教育与社会考证服务的成本性开支,也是促进单位专业建设与人才培养、提高声誉和地位的重要保证并此促进学校教育教学改革和教科研水平的进一步提升。我校是南通卫生职后培训中心，承担着卫生局、药监局、民政局以及人社局的诸多培训，与省内高校江苏大学、南京医科大学、苏州大学以及东南大学联合办学，开设了护理、药学、医学检验等专业的本科合作。学校是计算机等级考试、公共英语等级考试国家级考点。</t>
  </si>
  <si>
    <t>1、《江苏省高等学校成人教育校外教学点管理办法》（苏教高2006[20]号）
2、《对外考试办法》（通卫校[2017]25号）
3、《卫校继续教育处各类费用发放标准》（通卫校[2017]24号）
4、《江苏省南通卫生高等职业技术学校对外培训管理办法》（通卫校[2017]23号）</t>
  </si>
  <si>
    <t>开展成人教育办学费用；各类社会考试监考费、考务费等。</t>
  </si>
  <si>
    <t xml:space="preserve">本项目的总体目标是通过项目的实施，使非学历教育与学历教育协同发展。通过提升学历层次、考级考证促进学生就业率的提高，提升学校的办学水平与办学层次，扩大学校的社会影响力，使学校教师学生对项目有较好满意度。
</t>
  </si>
  <si>
    <t>1、学历教育人数达2000多人，
2、毕业生合格毕业率达90%，
3、学生满意度90%以上，
4、教学评价满意度90%以上。</t>
  </si>
  <si>
    <t>成教招生计划完成率</t>
  </si>
  <si>
    <t>继续教育当期毕业生比率</t>
  </si>
  <si>
    <t>教学内容当期完成率</t>
  </si>
  <si>
    <t>学生文体思政经费</t>
  </si>
  <si>
    <t>根据联院学生管理规定，为有益于学生身心健康，学校提倡并支持学生及学生团体开展有益于身心健康、成长成才的学术、科技、技能、艺术、文娱、体育等活动。</t>
  </si>
  <si>
    <t>1、国务院关于印发国家职业教育改革实施方案的通知（国发〔2019〕4号）
2、关于印发《职业教育与继续教育2019年工作要点》的函（教职成司函[2019]32号）
3、江苏联合职业技术学院“十三五”事业发展规划
4、关于印发《江苏联合职业技术学院学生管理规定》（试行）的通知（苏联院[2017]8号]）
5、关于印发《江苏联合职业技术学院学生日常管理规定》（试行）的通知（苏联院学[2017]29号）</t>
  </si>
  <si>
    <t xml:space="preserve">学生开展文体活动、元旦晚会、学生社团活动、学生心理健康教育、组织学生参加社会实践活动等。
</t>
  </si>
  <si>
    <t>通过为全校学生活动提供所需经费、人员等服务，为学生在校学习期间提供丰富多彩的文化生活。通过加强学校思想政治工作，融入社会主义核心价值观和职业精神教育，协同推进文化育人、增加广大师生“四个自信”。</t>
  </si>
  <si>
    <t>1、学生社团、文体活动等活动次数≥10次
2、活动达成目标的程度较高，活动受学生欢迎。
3、各项活动提高学生身心健康，减少、缓解学生心理问题，学生身心健康率≥90%</t>
  </si>
  <si>
    <t>举办各类活动次数</t>
  </si>
  <si>
    <t>≥5次</t>
  </si>
  <si>
    <t>≥10次</t>
  </si>
  <si>
    <t>活动达成目标度</t>
  </si>
  <si>
    <t>达标</t>
  </si>
  <si>
    <t>各项活动按计划及时完成</t>
  </si>
  <si>
    <t>学生身心健康率</t>
  </si>
  <si>
    <t>合作办学分成</t>
  </si>
  <si>
    <t>合作办学分成是由学校开展继续教育等活动，向相关主办、主考院校所上交费用和支付给县区办学点的联合办学费用。
一方面，我校与省内高校联合办学，开设了护理、药学、医学检验等专业的本科合作。
另一方面，将我校师资与县区卫生学校教学资源相结合，联合举办中职学历教学，是扩大招生规模，培养多层次卫生人才的有益补充。</t>
  </si>
  <si>
    <t>合作办学分成是学校开展成人继续教育活动所上交上级主办主考院校的费用和支付给县区办学点的办学费用。
成教依据文件：
1、《江苏省高等学校成人教育校外教学点管理办法》苏教高2006[20]号；
2、《对外考试办法》（通卫校[2017]25号）；
3、《卫校继续教育处各类费用发放标准》（通卫校[2017]24号）。</t>
  </si>
  <si>
    <t>合作办学分成。（1）本校区和海安校区成教合作办学上交款。（2）县区办学点联合办学分成款。</t>
  </si>
  <si>
    <t xml:space="preserve">本项目的总体目标是通过项目的实施，使非学历教育与学历教育。通过提升学历层次、考级考证促进学生就业率的提高，提升学校的办学水平与办学层次，扩大学校的社会影响力，使学校教师学生对项目有较好满意度。
</t>
  </si>
  <si>
    <t>1、学历教育人数在校生人数大于2000人，毕业生合格毕业率达90%；
2、县区办学点学生600人以上;学生就业率95%以上；
3、及时与各办学点协议拨付办学费用，完成预算外收入500万元以上。</t>
  </si>
  <si>
    <t>合作点招生计划完成率</t>
  </si>
  <si>
    <t>联合办学资金上交或下拨及时性</t>
  </si>
  <si>
    <t>成教收入预算完成率</t>
  </si>
  <si>
    <t>技能训练比赛经费</t>
  </si>
  <si>
    <t xml:space="preserve">学校确立此项目预算，为准备比赛采购道具、摄制制作音视频、师生参加大赛差旅等提供相关费用。为提高全校学生技能水平，达到技能大赛的三覆盖，增加我校技能大赛国赛和省赛的获奖数量，用于学生集训、参赛差旅、住宿及参赛耗材、设备购置等。
</t>
  </si>
  <si>
    <t xml:space="preserve">每年市、省都要组织学生参加各类各级专业技能大赛 。为全面提升我校教师队伍整体教学水平，深化课程体系建设与教学改革，创新课学教学模式，提高教学质量，鼓励教师指导学生参加国家、省、市和学校组织的各级各类比赛。
</t>
  </si>
  <si>
    <t xml:space="preserve">技能训练比赛经费，用于全校学生参加教学、技能大赛经费。
</t>
  </si>
  <si>
    <t xml:space="preserve">通过组织学生参加各类各级专业技能大赛 。一是提升教师队伍业务水平；二是提高学生整体素养，提升学生就业竞争力。
</t>
  </si>
  <si>
    <t xml:space="preserve">每年市、省都要组织学生参加各类各级专业技能大赛 。通过赛前技能训练，提升学生整体技能水平。参赛率达到90%，获奖率超过50%。
</t>
  </si>
  <si>
    <t>比赛参与率</t>
  </si>
  <si>
    <t>比赛获奖率</t>
  </si>
  <si>
    <t>赛前训练计划完整及时</t>
  </si>
  <si>
    <t>参加比赛对学生技能的提升</t>
  </si>
  <si>
    <t>校企合作单位对学生意度</t>
  </si>
  <si>
    <t>南通市本级项目预算绩效目标表</t>
    <phoneticPr fontId="69" type="noConversion"/>
  </si>
  <si>
    <r>
      <t>2025</t>
    </r>
    <r>
      <rPr>
        <sz val="9"/>
        <color rgb="FF000000"/>
        <rFont val="宋体"/>
        <family val="3"/>
        <charset val="134"/>
      </rPr>
      <t>年度</t>
    </r>
    <phoneticPr fontId="69" type="noConversion"/>
  </si>
  <si>
    <t>招生竞赛服务保障</t>
    <phoneticPr fontId="69" type="noConversion"/>
  </si>
  <si>
    <t>大赛参加次数</t>
    <phoneticPr fontId="69" type="noConversion"/>
  </si>
  <si>
    <t>≥5次</t>
    <phoneticPr fontId="69" type="noConversion"/>
  </si>
  <si>
    <t>≥10次</t>
    <phoneticPr fontId="69" type="noConversion"/>
  </si>
  <si>
    <t>≥40%</t>
    <phoneticPr fontId="69" type="noConversion"/>
  </si>
  <si>
    <t>≥15项</t>
    <phoneticPr fontId="69" type="noConversion"/>
  </si>
  <si>
    <r>
      <t>2025</t>
    </r>
    <r>
      <rPr>
        <sz val="9"/>
        <color rgb="FF000000"/>
        <rFont val="宋体"/>
        <family val="3"/>
        <charset val="134"/>
      </rPr>
      <t>年度</t>
    </r>
    <phoneticPr fontId="69" type="noConversion"/>
  </si>
  <si>
    <t>信息网络购建</t>
    <phoneticPr fontId="69" type="noConversion"/>
  </si>
  <si>
    <t>信息化设备与软件购置90.8万元</t>
    <phoneticPr fontId="69" type="noConversion"/>
  </si>
  <si>
    <t>主要用于购置具有专门用途，用于教学办公等网络软件设备采购支出</t>
    <phoneticPr fontId="69" type="noConversion"/>
  </si>
  <si>
    <t>1、融合门户移动端升级。2、软件正版化。3、服务器操作系统国产化。4、内网防护密罐。5词达人。</t>
    <phoneticPr fontId="69" type="noConversion"/>
  </si>
  <si>
    <t>建设系统平台数量</t>
    <phoneticPr fontId="69" type="noConversion"/>
  </si>
  <si>
    <t>≥2项</t>
    <phoneticPr fontId="69" type="noConversion"/>
  </si>
  <si>
    <t>≥2项</t>
    <phoneticPr fontId="69" type="noConversion"/>
  </si>
  <si>
    <t>项目验收合格率</t>
    <phoneticPr fontId="69" type="noConversion"/>
  </si>
  <si>
    <t>项目完成及时性</t>
    <phoneticPr fontId="69" type="noConversion"/>
  </si>
  <si>
    <r>
      <t>2025</t>
    </r>
    <r>
      <rPr>
        <sz val="9"/>
        <color rgb="FF000000"/>
        <rFont val="宋体"/>
        <family val="3"/>
        <charset val="134"/>
      </rPr>
      <t>年度</t>
    </r>
    <phoneticPr fontId="69" type="noConversion"/>
  </si>
  <si>
    <t>≥92%</t>
    <phoneticPr fontId="69" type="noConversion"/>
  </si>
  <si>
    <t>≥20%</t>
    <phoneticPr fontId="69" type="noConversion"/>
  </si>
  <si>
    <t>确保学校网络设备设施运行性能稳定，各系统平台维护及时，全校信息化水平不断提升。</t>
    <phoneticPr fontId="69" type="noConversion"/>
  </si>
  <si>
    <t>为教学及全校教职工提供必须的网络教学及办公条件，以保证日常工作的正常开展。</t>
    <phoneticPr fontId="6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</si>
</sst>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1" x14ac:knownFonts="1">
    <font>
      <sz val="11"/>
      <color indexed="8"/>
      <name val="宋体"/>
      <family val="2"/>
      <scheme val="minor"/>
    </font>
    <font>
      <b/>
      <sz val="12"/>
      <color rgb="FF000000"/>
      <name val="Calibri"/>
      <family val="2"/>
    </font>
    <font>
      <sz val="9"/>
      <color rgb="FF000000"/>
      <name val="Calibri"/>
      <family val="2"/>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name val="宋体"/>
      <family val="3"/>
      <charset val="134"/>
      <scheme val="minor"/>
    </font>
    <font>
      <b/>
      <sz val="12"/>
      <color rgb="FF000000"/>
      <name val="宋体"/>
      <family val="3"/>
      <charset val="134"/>
    </font>
  </fonts>
  <fills count="2">
    <fill>
      <patternFill patternType="none"/>
    </fill>
    <fill>
      <patternFill patternType="gray125"/>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77">
    <xf numFmtId="0" fontId="0" fillId="0" borderId="0" xfId="0">
      <alignment vertical="center"/>
    </xf>
    <xf numFmtId="0" fontId="5"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14" fillId="0" borderId="2" xfId="0" applyNumberFormat="1" applyFont="1" applyFill="1" applyBorder="1" applyAlignment="1">
      <alignment horizontal="center" vertical="center" wrapText="1"/>
    </xf>
    <xf numFmtId="0" fontId="17" fillId="0" borderId="2" xfId="0" applyNumberFormat="1" applyFont="1" applyFill="1" applyBorder="1" applyAlignment="1">
      <alignment horizontal="center" vertical="center" wrapText="1"/>
    </xf>
    <xf numFmtId="0" fontId="18" fillId="0" borderId="2" xfId="0" applyNumberFormat="1" applyFont="1" applyFill="1" applyBorder="1" applyAlignment="1">
      <alignment horizontal="center" vertical="center" wrapText="1"/>
    </xf>
    <xf numFmtId="0" fontId="28" fillId="0" borderId="2" xfId="0" applyNumberFormat="1" applyFont="1" applyFill="1" applyBorder="1" applyAlignment="1">
      <alignment horizontal="center" vertical="center" wrapText="1"/>
    </xf>
    <xf numFmtId="0" fontId="30"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wrapText="1"/>
    </xf>
    <xf numFmtId="0" fontId="35" fillId="0" borderId="2" xfId="0" applyNumberFormat="1" applyFont="1" applyFill="1" applyBorder="1" applyAlignment="1">
      <alignment horizontal="center" vertical="center" wrapText="1"/>
    </xf>
    <xf numFmtId="0" fontId="37" fillId="0" borderId="2" xfId="0" applyNumberFormat="1" applyFont="1" applyFill="1" applyBorder="1" applyAlignment="1">
      <alignment horizontal="center" vertical="center" wrapText="1"/>
    </xf>
    <xf numFmtId="0" fontId="39" fillId="0" borderId="2" xfId="0" applyNumberFormat="1" applyFont="1" applyFill="1" applyBorder="1" applyAlignment="1">
      <alignment horizontal="center" vertical="center" wrapText="1"/>
    </xf>
    <xf numFmtId="0" fontId="41" fillId="0" borderId="2" xfId="0" applyNumberFormat="1" applyFont="1" applyFill="1" applyBorder="1" applyAlignment="1">
      <alignment horizontal="center" vertical="center" wrapText="1"/>
    </xf>
    <xf numFmtId="0" fontId="43" fillId="0" borderId="2" xfId="0" applyNumberFormat="1" applyFont="1" applyFill="1" applyBorder="1" applyAlignment="1">
      <alignment horizontal="center" vertical="center" wrapText="1"/>
    </xf>
    <xf numFmtId="0" fontId="45" fillId="0" borderId="2" xfId="0" applyNumberFormat="1" applyFont="1" applyFill="1" applyBorder="1" applyAlignment="1">
      <alignment horizontal="center" vertical="center" wrapText="1"/>
    </xf>
    <xf numFmtId="0" fontId="47" fillId="0" borderId="2" xfId="0" applyNumberFormat="1" applyFont="1" applyFill="1" applyBorder="1" applyAlignment="1">
      <alignment horizontal="center" vertical="center" wrapText="1"/>
    </xf>
    <xf numFmtId="0" fontId="50" fillId="0" borderId="2" xfId="0" applyNumberFormat="1" applyFont="1" applyFill="1" applyBorder="1" applyAlignment="1">
      <alignment horizontal="center" vertical="center" wrapText="1"/>
    </xf>
    <xf numFmtId="0" fontId="51" fillId="0" borderId="2" xfId="0" applyNumberFormat="1" applyFont="1" applyFill="1" applyBorder="1" applyAlignment="1">
      <alignment horizontal="center" vertical="center" wrapText="1"/>
    </xf>
    <xf numFmtId="0" fontId="53" fillId="0" borderId="2" xfId="0" applyNumberFormat="1" applyFont="1" applyFill="1" applyBorder="1" applyAlignment="1">
      <alignment horizontal="center" vertical="center" wrapText="1"/>
    </xf>
    <xf numFmtId="0" fontId="54" fillId="0" borderId="2" xfId="0" applyNumberFormat="1" applyFont="1" applyFill="1" applyBorder="1" applyAlignment="1">
      <alignment horizontal="center" vertical="center" wrapText="1"/>
    </xf>
    <xf numFmtId="0" fontId="59" fillId="0" borderId="2" xfId="0" applyNumberFormat="1" applyFont="1" applyFill="1" applyBorder="1" applyAlignment="1">
      <alignment horizontal="center" vertical="center" wrapText="1"/>
    </xf>
    <xf numFmtId="0" fontId="60" fillId="0" borderId="2" xfId="0" applyNumberFormat="1" applyFont="1" applyFill="1" applyBorder="1" applyAlignment="1">
      <alignment horizontal="center" vertical="center" wrapText="1"/>
    </xf>
    <xf numFmtId="0" fontId="62" fillId="0" borderId="2" xfId="0" applyNumberFormat="1" applyFont="1" applyFill="1" applyBorder="1" applyAlignment="1">
      <alignment horizontal="center" vertical="center" wrapText="1"/>
    </xf>
    <xf numFmtId="0" fontId="63" fillId="0" borderId="2" xfId="0" applyNumberFormat="1" applyFont="1" applyFill="1" applyBorder="1" applyAlignment="1">
      <alignment horizontal="center" vertical="center" wrapText="1"/>
    </xf>
    <xf numFmtId="0" fontId="64" fillId="0" borderId="2" xfId="0" applyNumberFormat="1" applyFont="1" applyFill="1" applyBorder="1" applyAlignment="1">
      <alignment horizontal="center" vertical="center" wrapText="1"/>
    </xf>
    <xf numFmtId="0" fontId="65" fillId="0" borderId="2" xfId="0" applyNumberFormat="1" applyFont="1" applyFill="1" applyBorder="1" applyAlignment="1">
      <alignment horizontal="center" vertical="center" wrapText="1"/>
    </xf>
    <xf numFmtId="0" fontId="67" fillId="0" borderId="2" xfId="0" applyNumberFormat="1" applyFont="1" applyFill="1" applyBorder="1" applyAlignment="1">
      <alignment horizontal="center" vertical="center" wrapText="1"/>
    </xf>
    <xf numFmtId="0" fontId="68"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66" fillId="0" borderId="2" xfId="0" applyNumberFormat="1" applyFont="1" applyFill="1" applyBorder="1" applyAlignment="1">
      <alignment horizontal="center" vertical="center" wrapText="1"/>
    </xf>
    <xf numFmtId="0" fontId="64" fillId="0" borderId="2" xfId="0" applyNumberFormat="1" applyFont="1" applyFill="1" applyBorder="1" applyAlignment="1">
      <alignment horizontal="center" vertical="center" wrapText="1"/>
    </xf>
    <xf numFmtId="0" fontId="65" fillId="0" borderId="2" xfId="0" applyNumberFormat="1" applyFont="1" applyFill="1" applyBorder="1" applyAlignment="1">
      <alignment horizontal="center" vertical="center" wrapText="1"/>
    </xf>
    <xf numFmtId="0" fontId="57" fillId="0" borderId="2" xfId="0" applyNumberFormat="1" applyFont="1" applyFill="1" applyBorder="1" applyAlignment="1">
      <alignment horizontal="center" vertical="center" wrapText="1"/>
    </xf>
    <xf numFmtId="0" fontId="58" fillId="0" borderId="2" xfId="0" applyNumberFormat="1" applyFont="1" applyFill="1" applyBorder="1" applyAlignment="1">
      <alignment horizontal="center" vertical="center" wrapText="1"/>
    </xf>
    <xf numFmtId="0" fontId="61" fillId="0" borderId="2" xfId="0" applyNumberFormat="1" applyFont="1" applyFill="1" applyBorder="1" applyAlignment="1">
      <alignment horizontal="center" vertical="center" wrapText="1"/>
    </xf>
    <xf numFmtId="0" fontId="46" fillId="0" borderId="2" xfId="0" applyNumberFormat="1" applyFont="1" applyFill="1" applyBorder="1" applyAlignment="1">
      <alignment horizontal="center" vertical="center" wrapText="1"/>
    </xf>
    <xf numFmtId="0" fontId="48" fillId="0" borderId="2" xfId="0" applyNumberFormat="1" applyFont="1" applyFill="1" applyBorder="1" applyAlignment="1">
      <alignment horizontal="center" vertical="center" wrapText="1"/>
    </xf>
    <xf numFmtId="0" fontId="49" fillId="0" borderId="2" xfId="0" applyNumberFormat="1" applyFont="1" applyFill="1" applyBorder="1" applyAlignment="1">
      <alignment horizontal="center" vertical="center" wrapText="1"/>
    </xf>
    <xf numFmtId="0" fontId="52" fillId="0" borderId="2" xfId="0" applyNumberFormat="1" applyFont="1" applyFill="1" applyBorder="1" applyAlignment="1">
      <alignment horizontal="center" vertical="center" wrapText="1"/>
    </xf>
    <xf numFmtId="0" fontId="55" fillId="0" borderId="2" xfId="0" applyNumberFormat="1" applyFont="1" applyFill="1" applyBorder="1" applyAlignment="1">
      <alignment horizontal="center" vertical="center" wrapText="1"/>
    </xf>
    <xf numFmtId="0" fontId="56" fillId="0" borderId="2" xfId="0" applyNumberFormat="1" applyFont="1" applyFill="1" applyBorder="1" applyAlignment="1">
      <alignment horizontal="center" vertical="center" wrapText="1"/>
    </xf>
    <xf numFmtId="0" fontId="21" fillId="0" borderId="2" xfId="0" applyNumberFormat="1" applyFont="1" applyFill="1" applyBorder="1" applyAlignment="1">
      <alignment horizontal="center" vertical="center" wrapText="1"/>
    </xf>
    <xf numFmtId="0" fontId="22" fillId="0" borderId="2" xfId="0" applyNumberFormat="1" applyFont="1" applyFill="1" applyBorder="1" applyAlignment="1">
      <alignment horizontal="center" vertical="center" wrapText="1"/>
    </xf>
    <xf numFmtId="0" fontId="23" fillId="0" borderId="2"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wrapText="1"/>
    </xf>
    <xf numFmtId="0" fontId="25" fillId="0" borderId="2" xfId="0" applyNumberFormat="1" applyFont="1" applyFill="1" applyBorder="1" applyAlignment="1">
      <alignment horizontal="center" vertical="center" wrapText="1"/>
    </xf>
    <xf numFmtId="0" fontId="26" fillId="0" borderId="2" xfId="0" applyNumberFormat="1" applyFont="1" applyFill="1" applyBorder="1" applyAlignment="1">
      <alignment horizontal="center" vertical="center" wrapText="1"/>
    </xf>
    <xf numFmtId="0" fontId="27" fillId="0" borderId="2" xfId="0" applyNumberFormat="1" applyFont="1" applyFill="1" applyBorder="1" applyAlignment="1">
      <alignment horizontal="center" vertical="center" wrapText="1"/>
    </xf>
    <xf numFmtId="0" fontId="29" fillId="0" borderId="2"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4" fillId="0" borderId="2" xfId="0" applyNumberFormat="1" applyFont="1" applyFill="1" applyBorder="1" applyAlignment="1">
      <alignment horizontal="center" vertical="center" wrapText="1"/>
    </xf>
    <xf numFmtId="0" fontId="36" fillId="0" borderId="2" xfId="0" applyNumberFormat="1" applyFont="1" applyFill="1" applyBorder="1" applyAlignment="1">
      <alignment horizontal="center" vertical="center" wrapText="1"/>
    </xf>
    <xf numFmtId="0" fontId="38" fillId="0" borderId="2" xfId="0" applyNumberFormat="1" applyFont="1" applyFill="1" applyBorder="1" applyAlignment="1">
      <alignment horizontal="center" vertical="center" wrapText="1"/>
    </xf>
    <xf numFmtId="0" fontId="40" fillId="0" borderId="2" xfId="0" applyNumberFormat="1" applyFont="1" applyFill="1" applyBorder="1" applyAlignment="1">
      <alignment horizontal="center" vertical="center" wrapText="1"/>
    </xf>
    <xf numFmtId="0" fontId="42" fillId="0" borderId="2" xfId="0" applyNumberFormat="1" applyFont="1" applyFill="1" applyBorder="1" applyAlignment="1">
      <alignment horizontal="center" vertical="center" wrapText="1"/>
    </xf>
    <xf numFmtId="0" fontId="44"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15" fillId="0" borderId="2" xfId="0" applyNumberFormat="1" applyFont="1" applyFill="1" applyBorder="1" applyAlignment="1">
      <alignment horizontal="center" vertical="center" wrapText="1"/>
    </xf>
    <xf numFmtId="0" fontId="16" fillId="0" borderId="2" xfId="0" applyNumberFormat="1" applyFont="1" applyFill="1" applyBorder="1" applyAlignment="1">
      <alignment horizontal="center" vertical="center" wrapText="1"/>
    </xf>
    <xf numFmtId="0" fontId="19" fillId="0" borderId="2" xfId="0" applyNumberFormat="1" applyFont="1" applyFill="1" applyBorder="1" applyAlignment="1">
      <alignment horizontal="center" vertical="center" wrapText="1"/>
    </xf>
    <xf numFmtId="0" fontId="20" fillId="0" borderId="2" xfId="0" applyNumberFormat="1" applyFont="1" applyFill="1" applyBorder="1" applyAlignment="1">
      <alignment horizontal="center" vertical="center" wrapText="1"/>
    </xf>
    <xf numFmtId="0" fontId="70"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9" fontId="68" fillId="0" borderId="2" xfId="0" applyNumberFormat="1" applyFont="1" applyFill="1" applyBorder="1" applyAlignment="1">
      <alignment horizontal="center" vertical="center" wrapText="1"/>
    </xf>
    <xf numFmtId="10" fontId="67" fillId="0" borderId="2" xfId="0" applyNumberFormat="1" applyFont="1" applyFill="1" applyBorder="1" applyAlignment="1">
      <alignment horizontal="center" vertical="center" wrapText="1"/>
    </xf>
    <xf numFmtId="9" fontId="67" fillId="0" borderId="2" xfId="0" applyNumberFormat="1" applyFont="1" applyFill="1" applyBorder="1" applyAlignment="1">
      <alignment horizontal="center" vertical="center" wrapText="1"/>
    </xf>
    <xf numFmtId="10" fontId="68" fillId="0" borderId="2" xfId="0" applyNumberFormat="1"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tabSelected="1" workbookViewId="0">
      <selection activeCell="L17" sqref="L17"/>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6" t="s">
        <v>273</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2</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16</v>
      </c>
      <c r="D7" s="65"/>
      <c r="E7" s="65"/>
      <c r="F7" s="65"/>
    </row>
    <row r="8" spans="1:6" ht="38.1" customHeight="1" x14ac:dyDescent="0.15">
      <c r="A8" s="44" t="s">
        <v>17</v>
      </c>
      <c r="B8" s="44"/>
      <c r="C8" s="45" t="s">
        <v>18</v>
      </c>
      <c r="D8" s="45"/>
      <c r="E8" s="45"/>
      <c r="F8" s="45"/>
    </row>
    <row r="9" spans="1:6" ht="38.1" customHeight="1" x14ac:dyDescent="0.15">
      <c r="A9" s="46" t="s">
        <v>19</v>
      </c>
      <c r="B9" s="46"/>
      <c r="C9" s="47" t="s">
        <v>20</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99</v>
      </c>
    </row>
    <row r="12" spans="1:6" ht="18.95" customHeight="1" x14ac:dyDescent="0.15">
      <c r="A12" s="48"/>
      <c r="B12" s="49"/>
      <c r="C12" s="52" t="s">
        <v>26</v>
      </c>
      <c r="D12" s="53" t="s">
        <v>27</v>
      </c>
      <c r="E12" s="53"/>
      <c r="F12" s="11">
        <v>99</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99</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2</v>
      </c>
      <c r="D21" s="41"/>
      <c r="E21" s="21">
        <v>30</v>
      </c>
      <c r="F21" s="22">
        <v>99</v>
      </c>
    </row>
    <row r="22" spans="1:6" ht="38.1" customHeight="1" x14ac:dyDescent="0.15">
      <c r="A22" s="42" t="s">
        <v>37</v>
      </c>
      <c r="B22" s="42"/>
      <c r="C22" s="43" t="s">
        <v>38</v>
      </c>
      <c r="D22" s="43"/>
      <c r="E22" s="43"/>
      <c r="F22" s="43"/>
    </row>
    <row r="23" spans="1:6" ht="38.1" customHeight="1" x14ac:dyDescent="0.15">
      <c r="A23" s="35" t="s">
        <v>39</v>
      </c>
      <c r="B23" s="35"/>
      <c r="C23" s="36" t="s">
        <v>40</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3">
        <v>0.3</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77</v>
      </c>
      <c r="D36" s="32"/>
      <c r="E36" s="29" t="s">
        <v>78</v>
      </c>
      <c r="F36" s="30" t="s">
        <v>79</v>
      </c>
    </row>
    <row r="37" spans="1:6" ht="18.95" customHeight="1" x14ac:dyDescent="0.15">
      <c r="A37" s="33"/>
      <c r="B37" s="28" t="s">
        <v>80</v>
      </c>
      <c r="C37" s="32" t="s">
        <v>81</v>
      </c>
      <c r="D37" s="32"/>
      <c r="E37" s="29" t="s">
        <v>78</v>
      </c>
      <c r="F37" s="30" t="s">
        <v>79</v>
      </c>
    </row>
    <row r="38" spans="1:6" ht="18.95" customHeight="1" x14ac:dyDescent="0.15">
      <c r="A38" s="33"/>
      <c r="B38" s="28" t="s">
        <v>82</v>
      </c>
      <c r="C38" s="32" t="s">
        <v>83</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I34" sqref="I34"/>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167</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row>
    <row r="7" spans="1:6" ht="38.1" customHeight="1" x14ac:dyDescent="0.15">
      <c r="A7" s="64" t="s">
        <v>15</v>
      </c>
      <c r="B7" s="64"/>
      <c r="C7" s="65" t="s">
        <v>168</v>
      </c>
      <c r="D7" s="65"/>
      <c r="E7" s="65"/>
      <c r="F7" s="65"/>
    </row>
    <row r="8" spans="1:6" ht="38.1" customHeight="1" x14ac:dyDescent="0.15">
      <c r="A8" s="44" t="s">
        <v>17</v>
      </c>
      <c r="B8" s="44"/>
      <c r="C8" s="45" t="s">
        <v>169</v>
      </c>
      <c r="D8" s="45"/>
      <c r="E8" s="45"/>
      <c r="F8" s="45"/>
    </row>
    <row r="9" spans="1:6" ht="38.1" customHeight="1" x14ac:dyDescent="0.15">
      <c r="A9" s="46" t="s">
        <v>19</v>
      </c>
      <c r="B9" s="46"/>
      <c r="C9" s="47" t="s">
        <v>170</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94</v>
      </c>
    </row>
    <row r="12" spans="1:6" ht="18.95" customHeight="1" x14ac:dyDescent="0.15">
      <c r="A12" s="48"/>
      <c r="B12" s="49"/>
      <c r="C12" s="52" t="s">
        <v>26</v>
      </c>
      <c r="D12" s="53" t="s">
        <v>27</v>
      </c>
      <c r="E12" s="53"/>
      <c r="F12" s="11">
        <v>94</v>
      </c>
    </row>
    <row r="13" spans="1:6" ht="18.95" customHeight="1" x14ac:dyDescent="0.15">
      <c r="A13" s="48"/>
      <c r="B13" s="49"/>
      <c r="C13" s="52"/>
      <c r="D13" s="54" t="s">
        <v>28</v>
      </c>
      <c r="E13" s="54"/>
      <c r="F13" s="12"/>
    </row>
    <row r="14" spans="1:6" ht="18.95" customHeight="1" x14ac:dyDescent="0.15">
      <c r="A14" s="48"/>
      <c r="B14" s="49"/>
      <c r="C14" s="52"/>
      <c r="D14" s="55" t="s">
        <v>29</v>
      </c>
      <c r="E14" s="55"/>
      <c r="F14" s="13"/>
    </row>
    <row r="15" spans="1:6" ht="18.95" customHeight="1" x14ac:dyDescent="0.15">
      <c r="A15" s="48"/>
      <c r="B15" s="49"/>
      <c r="C15" s="52"/>
      <c r="D15" s="56" t="s">
        <v>30</v>
      </c>
      <c r="E15" s="56"/>
      <c r="F15" s="14">
        <v>94</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167</v>
      </c>
      <c r="D21" s="41"/>
      <c r="E21" s="21">
        <v>82</v>
      </c>
      <c r="F21" s="22">
        <v>94</v>
      </c>
    </row>
    <row r="22" spans="1:6" ht="38.1" customHeight="1" x14ac:dyDescent="0.15">
      <c r="A22" s="42" t="s">
        <v>37</v>
      </c>
      <c r="B22" s="42"/>
      <c r="C22" s="43" t="s">
        <v>171</v>
      </c>
      <c r="D22" s="43"/>
      <c r="E22" s="43"/>
      <c r="F22" s="43"/>
    </row>
    <row r="23" spans="1:6" ht="38.1" customHeight="1" x14ac:dyDescent="0.15">
      <c r="A23" s="35" t="s">
        <v>39</v>
      </c>
      <c r="B23" s="35"/>
      <c r="C23" s="36" t="s">
        <v>172</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87%</f>
        <v>0.87</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173</v>
      </c>
      <c r="D36" s="32"/>
      <c r="E36" s="29" t="s">
        <v>174</v>
      </c>
      <c r="F36" s="30" t="s">
        <v>174</v>
      </c>
    </row>
    <row r="37" spans="1:6" ht="18.95" customHeight="1" x14ac:dyDescent="0.15">
      <c r="A37" s="33"/>
      <c r="B37" s="28" t="s">
        <v>80</v>
      </c>
      <c r="C37" s="32" t="s">
        <v>175</v>
      </c>
      <c r="D37" s="32"/>
      <c r="E37" s="29" t="s">
        <v>79</v>
      </c>
      <c r="F37" s="30" t="s">
        <v>79</v>
      </c>
    </row>
    <row r="38" spans="1:6" ht="18.95" customHeight="1" x14ac:dyDescent="0.15">
      <c r="A38" s="33"/>
      <c r="B38" s="28" t="s">
        <v>82</v>
      </c>
      <c r="C38" s="32" t="s">
        <v>176</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E34" sqref="E34"/>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177</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row>
    <row r="7" spans="1:6" ht="38.1" customHeight="1" x14ac:dyDescent="0.15">
      <c r="A7" s="64" t="s">
        <v>15</v>
      </c>
      <c r="B7" s="64"/>
      <c r="C7" s="65" t="s">
        <v>178</v>
      </c>
      <c r="D7" s="65"/>
      <c r="E7" s="65"/>
      <c r="F7" s="65"/>
    </row>
    <row r="8" spans="1:6" ht="38.1" customHeight="1" x14ac:dyDescent="0.15">
      <c r="A8" s="44" t="s">
        <v>17</v>
      </c>
      <c r="B8" s="44"/>
      <c r="C8" s="45" t="s">
        <v>179</v>
      </c>
      <c r="D8" s="45"/>
      <c r="E8" s="45"/>
      <c r="F8" s="45"/>
    </row>
    <row r="9" spans="1:6" ht="38.1" customHeight="1" x14ac:dyDescent="0.15">
      <c r="A9" s="46" t="s">
        <v>19</v>
      </c>
      <c r="B9" s="46"/>
      <c r="C9" s="47" t="s">
        <v>180</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18</v>
      </c>
    </row>
    <row r="12" spans="1:6" ht="18.95" customHeight="1" x14ac:dyDescent="0.15">
      <c r="A12" s="48"/>
      <c r="B12" s="49"/>
      <c r="C12" s="52" t="s">
        <v>26</v>
      </c>
      <c r="D12" s="53" t="s">
        <v>27</v>
      </c>
      <c r="E12" s="53"/>
      <c r="F12" s="11">
        <v>18</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18</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177</v>
      </c>
      <c r="D21" s="41"/>
      <c r="E21" s="21">
        <v>1.9</v>
      </c>
      <c r="F21" s="22">
        <v>18</v>
      </c>
    </row>
    <row r="22" spans="1:6" ht="38.1" customHeight="1" x14ac:dyDescent="0.15">
      <c r="A22" s="42" t="s">
        <v>37</v>
      </c>
      <c r="B22" s="42"/>
      <c r="C22" s="43" t="s">
        <v>181</v>
      </c>
      <c r="D22" s="43"/>
      <c r="E22" s="43"/>
      <c r="F22" s="43"/>
    </row>
    <row r="23" spans="1:6" ht="38.1" customHeight="1" x14ac:dyDescent="0.15">
      <c r="A23" s="35" t="s">
        <v>39</v>
      </c>
      <c r="B23" s="35"/>
      <c r="C23" s="36" t="s">
        <v>182</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v>0.1056</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73</v>
      </c>
      <c r="D34" s="32"/>
      <c r="E34" s="29" t="s">
        <v>74</v>
      </c>
      <c r="F34" s="30" t="s">
        <v>74</v>
      </c>
    </row>
    <row r="35" spans="1:6" ht="18.95" customHeight="1" x14ac:dyDescent="0.15">
      <c r="A35" s="33"/>
      <c r="B35" s="34"/>
      <c r="C35" s="32" t="s">
        <v>71</v>
      </c>
      <c r="D35" s="32"/>
      <c r="E35" s="29" t="s">
        <v>72</v>
      </c>
      <c r="F35" s="30" t="s">
        <v>72</v>
      </c>
    </row>
    <row r="36" spans="1:6" ht="18.95" customHeight="1" x14ac:dyDescent="0.15">
      <c r="A36" s="33" t="s">
        <v>75</v>
      </c>
      <c r="B36" s="28" t="s">
        <v>76</v>
      </c>
      <c r="C36" s="32" t="s">
        <v>184</v>
      </c>
      <c r="D36" s="32"/>
      <c r="E36" s="29" t="s">
        <v>64</v>
      </c>
      <c r="F36" s="30" t="s">
        <v>185</v>
      </c>
    </row>
    <row r="37" spans="1:6" ht="18.95" customHeight="1" x14ac:dyDescent="0.15">
      <c r="A37" s="33"/>
      <c r="B37" s="28" t="s">
        <v>80</v>
      </c>
      <c r="C37" s="32" t="s">
        <v>186</v>
      </c>
      <c r="D37" s="32"/>
      <c r="E37" s="29" t="s">
        <v>187</v>
      </c>
      <c r="F37" s="30" t="s">
        <v>187</v>
      </c>
    </row>
    <row r="38" spans="1:6" ht="18.95" customHeight="1" x14ac:dyDescent="0.15">
      <c r="A38" s="33"/>
      <c r="B38" s="28" t="s">
        <v>82</v>
      </c>
      <c r="C38" s="32" t="s">
        <v>105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44"/>
  <sheetViews>
    <sheetView workbookViewId="0">
      <selection activeCell="E32" sqref="E32"/>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188</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row>
    <row r="7" spans="1:6" ht="38.1" customHeight="1" x14ac:dyDescent="0.15">
      <c r="A7" s="64" t="s">
        <v>15</v>
      </c>
      <c r="B7" s="64"/>
      <c r="C7" s="65" t="s">
        <v>189</v>
      </c>
      <c r="D7" s="65"/>
      <c r="E7" s="65"/>
      <c r="F7" s="65"/>
    </row>
    <row r="8" spans="1:6" ht="38.1" customHeight="1" x14ac:dyDescent="0.15">
      <c r="A8" s="44" t="s">
        <v>17</v>
      </c>
      <c r="B8" s="44"/>
      <c r="C8" s="45" t="s">
        <v>190</v>
      </c>
      <c r="D8" s="45"/>
      <c r="E8" s="45"/>
      <c r="F8" s="45"/>
    </row>
    <row r="9" spans="1:6" ht="38.1" customHeight="1" x14ac:dyDescent="0.15">
      <c r="A9" s="46" t="s">
        <v>19</v>
      </c>
      <c r="B9" s="46"/>
      <c r="C9" s="47" t="s">
        <v>191</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16.899999999999999</v>
      </c>
    </row>
    <row r="12" spans="1:6" ht="18.95" customHeight="1" x14ac:dyDescent="0.15">
      <c r="A12" s="48"/>
      <c r="B12" s="49"/>
      <c r="C12" s="52" t="s">
        <v>26</v>
      </c>
      <c r="D12" s="53" t="s">
        <v>27</v>
      </c>
      <c r="E12" s="53"/>
      <c r="F12" s="11">
        <v>16.899999999999999</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16.899999999999999</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188</v>
      </c>
      <c r="D21" s="41"/>
      <c r="E21" s="21">
        <v>6</v>
      </c>
      <c r="F21" s="22">
        <v>16.899999999999999</v>
      </c>
    </row>
    <row r="22" spans="1:6" ht="38.1" customHeight="1" x14ac:dyDescent="0.15">
      <c r="A22" s="42" t="s">
        <v>37</v>
      </c>
      <c r="B22" s="42"/>
      <c r="C22" s="43" t="s">
        <v>192</v>
      </c>
      <c r="D22" s="43"/>
      <c r="E22" s="43"/>
      <c r="F22" s="43"/>
    </row>
    <row r="23" spans="1:6" ht="38.1" customHeight="1" x14ac:dyDescent="0.15">
      <c r="A23" s="35" t="s">
        <v>39</v>
      </c>
      <c r="B23" s="35"/>
      <c r="C23" s="36" t="s">
        <v>192</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35.5%</f>
        <v>0.35499999999999998</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193</v>
      </c>
      <c r="D36" s="32"/>
      <c r="E36" s="29" t="s">
        <v>118</v>
      </c>
      <c r="F36" s="30" t="s">
        <v>118</v>
      </c>
    </row>
    <row r="37" spans="1:6" ht="18.95" customHeight="1" x14ac:dyDescent="0.15">
      <c r="A37" s="33"/>
      <c r="B37" s="28" t="s">
        <v>80</v>
      </c>
      <c r="C37" s="32" t="s">
        <v>194</v>
      </c>
      <c r="D37" s="32"/>
      <c r="E37" s="31" t="s">
        <v>293</v>
      </c>
      <c r="F37" s="31" t="s">
        <v>292</v>
      </c>
    </row>
    <row r="38" spans="1:6" ht="18.95" customHeight="1" x14ac:dyDescent="0.15">
      <c r="A38" s="33"/>
      <c r="B38" s="28" t="s">
        <v>82</v>
      </c>
      <c r="C38" s="32" t="s">
        <v>195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44"/>
  <sheetViews>
    <sheetView workbookViewId="0">
      <selection activeCell="C50" sqref="C50"/>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196</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row>
    <row r="7" spans="1:6" ht="38.1" customHeight="1" x14ac:dyDescent="0.15">
      <c r="A7" s="64" t="s">
        <v>15</v>
      </c>
      <c r="B7" s="64"/>
      <c r="C7" s="65" t="s">
        <v>197</v>
      </c>
      <c r="D7" s="65"/>
      <c r="E7" s="65"/>
      <c r="F7" s="65"/>
    </row>
    <row r="8" spans="1:6" ht="38.1" customHeight="1" x14ac:dyDescent="0.15">
      <c r="A8" s="44" t="s">
        <v>17</v>
      </c>
      <c r="B8" s="44"/>
      <c r="C8" s="45" t="s">
        <v>198</v>
      </c>
      <c r="D8" s="45"/>
      <c r="E8" s="45"/>
      <c r="F8" s="45"/>
    </row>
    <row r="9" spans="1:6" ht="38.1" customHeight="1" x14ac:dyDescent="0.15">
      <c r="A9" s="46" t="s">
        <v>19</v>
      </c>
      <c r="B9" s="46"/>
      <c r="C9" s="47" t="s">
        <v>199</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14.5</v>
      </c>
    </row>
    <row r="12" spans="1:6" ht="18.95" customHeight="1" x14ac:dyDescent="0.15">
      <c r="A12" s="48"/>
      <c r="B12" s="49"/>
      <c r="C12" s="52" t="s">
        <v>26</v>
      </c>
      <c r="D12" s="53" t="s">
        <v>27</v>
      </c>
      <c r="E12" s="53"/>
      <c r="F12" s="11">
        <v>14.5</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14.5</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200</v>
      </c>
      <c r="D21" s="41"/>
      <c r="E21" s="21">
        <v>0</v>
      </c>
      <c r="F21" s="22">
        <v>14.5</v>
      </c>
    </row>
    <row r="22" spans="1:6" ht="38.1" customHeight="1" x14ac:dyDescent="0.15">
      <c r="A22" s="42" t="s">
        <v>37</v>
      </c>
      <c r="B22" s="42"/>
      <c r="C22" s="43" t="s">
        <v>201</v>
      </c>
      <c r="D22" s="43"/>
      <c r="E22" s="43"/>
      <c r="F22" s="43"/>
    </row>
    <row r="23" spans="1:6" ht="38.1" customHeight="1" x14ac:dyDescent="0.15">
      <c r="A23" s="35" t="s">
        <v>39</v>
      </c>
      <c r="B23" s="35"/>
      <c r="C23" s="36" t="s">
        <v>202</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68</v>
      </c>
      <c r="D31" s="32"/>
      <c r="E31" s="29" t="s">
        <v>69</v>
      </c>
      <c r="F31" s="30" t="s">
        <v>69</v>
      </c>
    </row>
    <row r="32" spans="1:6" ht="18.95" customHeight="1" x14ac:dyDescent="0.15">
      <c r="A32" s="33"/>
      <c r="B32" s="34"/>
      <c r="C32" s="32" t="s">
        <v>63</v>
      </c>
      <c r="D32" s="32"/>
      <c r="E32" s="29" t="s">
        <v>64</v>
      </c>
      <c r="F32" s="30" t="s">
        <v>65</v>
      </c>
    </row>
    <row r="33" spans="1:6" ht="18.95" customHeight="1" x14ac:dyDescent="0.15">
      <c r="A33" s="33"/>
      <c r="B33" s="34"/>
      <c r="C33" s="32" t="s">
        <v>66</v>
      </c>
      <c r="D33" s="32"/>
      <c r="E33" s="29" t="s">
        <v>183</v>
      </c>
      <c r="F33" s="30" t="s">
        <v>67</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203</v>
      </c>
      <c r="D36" s="32"/>
      <c r="E36" s="29" t="s">
        <v>146</v>
      </c>
      <c r="F36" s="30" t="s">
        <v>118</v>
      </c>
    </row>
    <row r="37" spans="1:6" ht="18.95" customHeight="1" x14ac:dyDescent="0.15">
      <c r="A37" s="33"/>
      <c r="B37" s="28" t="s">
        <v>80</v>
      </c>
      <c r="C37" s="32" t="s">
        <v>204</v>
      </c>
      <c r="D37" s="32"/>
      <c r="E37" s="29" t="s">
        <v>90</v>
      </c>
      <c r="F37" s="30" t="s">
        <v>90</v>
      </c>
    </row>
    <row r="38" spans="1:6" ht="18.95" customHeight="1" x14ac:dyDescent="0.15">
      <c r="A38" s="33"/>
      <c r="B38" s="28" t="s">
        <v>82</v>
      </c>
      <c r="C38" s="32" t="s">
        <v>205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44"/>
  <sheetViews>
    <sheetView workbookViewId="0">
      <selection activeCell="C57" sqref="C57"/>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206</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207</v>
      </c>
      <c r="D7" s="65"/>
      <c r="E7" s="65"/>
      <c r="F7" s="65"/>
    </row>
    <row r="8" spans="1:6" ht="38.1" customHeight="1" x14ac:dyDescent="0.15">
      <c r="A8" s="44" t="s">
        <v>17</v>
      </c>
      <c r="B8" s="44"/>
      <c r="C8" s="45" t="s">
        <v>208</v>
      </c>
      <c r="D8" s="45"/>
      <c r="E8" s="45"/>
      <c r="F8" s="45"/>
    </row>
    <row r="9" spans="1:6" ht="38.1" customHeight="1" x14ac:dyDescent="0.15">
      <c r="A9" s="46" t="s">
        <v>19</v>
      </c>
      <c r="B9" s="46"/>
      <c r="C9" s="47" t="s">
        <v>209</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93</v>
      </c>
    </row>
    <row r="12" spans="1:6" ht="18.95" customHeight="1" x14ac:dyDescent="0.15">
      <c r="A12" s="48"/>
      <c r="B12" s="49"/>
      <c r="C12" s="52" t="s">
        <v>26</v>
      </c>
      <c r="D12" s="53" t="s">
        <v>27</v>
      </c>
      <c r="E12" s="53"/>
      <c r="F12" s="11">
        <v>93</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93</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206</v>
      </c>
      <c r="D21" s="41"/>
      <c r="E21" s="21">
        <v>4.28</v>
      </c>
      <c r="F21" s="22">
        <v>93</v>
      </c>
    </row>
    <row r="22" spans="1:6" ht="38.1" customHeight="1" x14ac:dyDescent="0.15">
      <c r="A22" s="42" t="s">
        <v>37</v>
      </c>
      <c r="B22" s="42"/>
      <c r="C22" s="43" t="s">
        <v>210</v>
      </c>
      <c r="D22" s="43"/>
      <c r="E22" s="43"/>
      <c r="F22" s="43"/>
    </row>
    <row r="23" spans="1:6" ht="38.1" customHeight="1" x14ac:dyDescent="0.15">
      <c r="A23" s="35" t="s">
        <v>39</v>
      </c>
      <c r="B23" s="35"/>
      <c r="C23" s="36" t="s">
        <v>211</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4.6%</f>
        <v>4.5999999999999999E-2</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212</v>
      </c>
      <c r="D36" s="32"/>
      <c r="E36" s="29" t="s">
        <v>137</v>
      </c>
      <c r="F36" s="30" t="s">
        <v>213</v>
      </c>
    </row>
    <row r="37" spans="1:6" ht="18.95" customHeight="1" x14ac:dyDescent="0.15">
      <c r="A37" s="33"/>
      <c r="B37" s="28" t="s">
        <v>80</v>
      </c>
      <c r="C37" s="32" t="s">
        <v>103</v>
      </c>
      <c r="D37" s="32"/>
      <c r="E37" s="29" t="s">
        <v>79</v>
      </c>
      <c r="F37" s="30" t="s">
        <v>79</v>
      </c>
    </row>
    <row r="38" spans="1:6" ht="18.95" customHeight="1" x14ac:dyDescent="0.15">
      <c r="A38" s="33"/>
      <c r="B38" s="28" t="s">
        <v>82</v>
      </c>
      <c r="C38" s="32" t="s">
        <v>105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44"/>
  <sheetViews>
    <sheetView workbookViewId="0">
      <selection activeCell="F52" sqref="F52"/>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214</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215</v>
      </c>
      <c r="D7" s="65"/>
      <c r="E7" s="65"/>
      <c r="F7" s="65"/>
    </row>
    <row r="8" spans="1:6" ht="38.1" customHeight="1" x14ac:dyDescent="0.15">
      <c r="A8" s="44" t="s">
        <v>17</v>
      </c>
      <c r="B8" s="44"/>
      <c r="C8" s="45" t="s">
        <v>216</v>
      </c>
      <c r="D8" s="45"/>
      <c r="E8" s="45"/>
      <c r="F8" s="45"/>
    </row>
    <row r="9" spans="1:6" ht="38.1" customHeight="1" x14ac:dyDescent="0.15">
      <c r="A9" s="46" t="s">
        <v>19</v>
      </c>
      <c r="B9" s="46"/>
      <c r="C9" s="47" t="s">
        <v>217</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59.72</v>
      </c>
    </row>
    <row r="12" spans="1:6" ht="18.95" customHeight="1" x14ac:dyDescent="0.15">
      <c r="A12" s="48"/>
      <c r="B12" s="49"/>
      <c r="C12" s="52" t="s">
        <v>26</v>
      </c>
      <c r="D12" s="53" t="s">
        <v>27</v>
      </c>
      <c r="E12" s="53"/>
      <c r="F12" s="11">
        <v>59.72</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59.72</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214</v>
      </c>
      <c r="D21" s="41"/>
      <c r="E21" s="21">
        <v>35.83</v>
      </c>
      <c r="F21" s="22">
        <v>59.72</v>
      </c>
    </row>
    <row r="22" spans="1:6" ht="38.1" customHeight="1" x14ac:dyDescent="0.15">
      <c r="A22" s="42" t="s">
        <v>37</v>
      </c>
      <c r="B22" s="42"/>
      <c r="C22" s="43" t="s">
        <v>218</v>
      </c>
      <c r="D22" s="43"/>
      <c r="E22" s="43"/>
      <c r="F22" s="43"/>
    </row>
    <row r="23" spans="1:6" ht="38.1" customHeight="1" x14ac:dyDescent="0.15">
      <c r="A23" s="35" t="s">
        <v>39</v>
      </c>
      <c r="B23" s="35"/>
      <c r="C23" s="36" t="s">
        <v>219</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60%</f>
        <v>0.6</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220</v>
      </c>
      <c r="D36" s="32"/>
      <c r="E36" s="29" t="s">
        <v>221</v>
      </c>
      <c r="F36" s="30" t="s">
        <v>222</v>
      </c>
    </row>
    <row r="37" spans="1:6" ht="18.95" customHeight="1" x14ac:dyDescent="0.15">
      <c r="A37" s="33"/>
      <c r="B37" s="28" t="s">
        <v>80</v>
      </c>
      <c r="C37" s="32" t="s">
        <v>223</v>
      </c>
      <c r="D37" s="32"/>
      <c r="E37" s="29" t="s">
        <v>224</v>
      </c>
      <c r="F37" s="30" t="s">
        <v>224</v>
      </c>
    </row>
    <row r="38" spans="1:6" ht="18.95" customHeight="1" x14ac:dyDescent="0.15">
      <c r="A38" s="33"/>
      <c r="B38" s="28" t="s">
        <v>82</v>
      </c>
      <c r="C38" s="32" t="s">
        <v>225</v>
      </c>
      <c r="D38" s="32"/>
      <c r="E38" s="29" t="s">
        <v>226</v>
      </c>
      <c r="F38" s="30" t="s">
        <v>227</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H23" sqref="H23"/>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69" t="s">
        <v>275</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row>
    <row r="7" spans="1:6" ht="38.1" customHeight="1" x14ac:dyDescent="0.15">
      <c r="A7" s="64" t="s">
        <v>15</v>
      </c>
      <c r="B7" s="64"/>
      <c r="C7" s="65" t="s">
        <v>229</v>
      </c>
      <c r="D7" s="65"/>
      <c r="E7" s="65"/>
      <c r="F7" s="65"/>
    </row>
    <row r="8" spans="1:6" ht="38.1" customHeight="1" x14ac:dyDescent="0.15">
      <c r="A8" s="44" t="s">
        <v>17</v>
      </c>
      <c r="B8" s="44"/>
      <c r="C8" s="45" t="s">
        <v>229</v>
      </c>
      <c r="D8" s="45"/>
      <c r="E8" s="45"/>
      <c r="F8" s="45"/>
    </row>
    <row r="9" spans="1:6" ht="38.1" customHeight="1" x14ac:dyDescent="0.15">
      <c r="A9" s="46" t="s">
        <v>19</v>
      </c>
      <c r="B9" s="46"/>
      <c r="C9" s="47" t="s">
        <v>229</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25</v>
      </c>
    </row>
    <row r="12" spans="1:6" ht="18.95" customHeight="1" x14ac:dyDescent="0.15">
      <c r="A12" s="48"/>
      <c r="B12" s="49"/>
      <c r="C12" s="52" t="s">
        <v>26</v>
      </c>
      <c r="D12" s="53" t="s">
        <v>27</v>
      </c>
      <c r="E12" s="53"/>
      <c r="F12" s="11">
        <v>25</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25</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228</v>
      </c>
      <c r="D21" s="41"/>
      <c r="E21" s="21">
        <v>15</v>
      </c>
      <c r="F21" s="22">
        <v>25</v>
      </c>
    </row>
    <row r="22" spans="1:6" ht="38.1" customHeight="1" x14ac:dyDescent="0.15">
      <c r="A22" s="42" t="s">
        <v>37</v>
      </c>
      <c r="B22" s="42"/>
      <c r="C22" s="43" t="s">
        <v>230</v>
      </c>
      <c r="D22" s="43"/>
      <c r="E22" s="43"/>
      <c r="F22" s="43"/>
    </row>
    <row r="23" spans="1:6" ht="38.1" customHeight="1" x14ac:dyDescent="0.15">
      <c r="A23" s="35" t="s">
        <v>39</v>
      </c>
      <c r="B23" s="35"/>
      <c r="C23" s="36" t="s">
        <v>230</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29">
        <f>60%</f>
        <v>0.6</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69" t="s">
        <v>276</v>
      </c>
      <c r="D36" s="32"/>
      <c r="E36" s="31" t="s">
        <v>277</v>
      </c>
      <c r="F36" s="31" t="s">
        <v>278</v>
      </c>
    </row>
    <row r="37" spans="1:6" ht="18.95" customHeight="1" x14ac:dyDescent="0.15">
      <c r="A37" s="33"/>
      <c r="B37" s="28" t="s">
        <v>80</v>
      </c>
      <c r="C37" s="32" t="s">
        <v>186</v>
      </c>
      <c r="D37" s="32"/>
      <c r="E37" s="29" t="s">
        <v>187</v>
      </c>
      <c r="F37" s="30" t="s">
        <v>187</v>
      </c>
    </row>
    <row r="38" spans="1:6" ht="18.95" customHeight="1" x14ac:dyDescent="0.15">
      <c r="A38" s="33"/>
      <c r="B38" s="28" t="s">
        <v>82</v>
      </c>
      <c r="C38" s="32" t="s">
        <v>105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D46" sqref="D46"/>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231</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232</v>
      </c>
      <c r="D7" s="65"/>
      <c r="E7" s="65"/>
      <c r="F7" s="65"/>
    </row>
    <row r="8" spans="1:6" ht="38.1" customHeight="1" x14ac:dyDescent="0.15">
      <c r="A8" s="44" t="s">
        <v>17</v>
      </c>
      <c r="B8" s="44"/>
      <c r="C8" s="45" t="s">
        <v>233</v>
      </c>
      <c r="D8" s="45"/>
      <c r="E8" s="45"/>
      <c r="F8" s="45"/>
    </row>
    <row r="9" spans="1:6" ht="38.1" customHeight="1" x14ac:dyDescent="0.15">
      <c r="A9" s="46" t="s">
        <v>19</v>
      </c>
      <c r="B9" s="46"/>
      <c r="C9" s="47" t="s">
        <v>234</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82</v>
      </c>
    </row>
    <row r="12" spans="1:6" ht="18.95" customHeight="1" x14ac:dyDescent="0.15">
      <c r="A12" s="48"/>
      <c r="B12" s="49"/>
      <c r="C12" s="52" t="s">
        <v>26</v>
      </c>
      <c r="D12" s="53" t="s">
        <v>27</v>
      </c>
      <c r="E12" s="53"/>
      <c r="F12" s="11">
        <v>82</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82</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231</v>
      </c>
      <c r="D21" s="41"/>
      <c r="E21" s="21">
        <v>41</v>
      </c>
      <c r="F21" s="22">
        <v>82</v>
      </c>
    </row>
    <row r="22" spans="1:6" ht="38.1" customHeight="1" x14ac:dyDescent="0.15">
      <c r="A22" s="42" t="s">
        <v>37</v>
      </c>
      <c r="B22" s="42"/>
      <c r="C22" s="43" t="s">
        <v>235</v>
      </c>
      <c r="D22" s="43"/>
      <c r="E22" s="43"/>
      <c r="F22" s="43"/>
    </row>
    <row r="23" spans="1:6" ht="38.1" customHeight="1" x14ac:dyDescent="0.15">
      <c r="A23" s="35" t="s">
        <v>39</v>
      </c>
      <c r="B23" s="35"/>
      <c r="C23" s="36" t="s">
        <v>236</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5">
        <f>50%</f>
        <v>0.5</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237</v>
      </c>
      <c r="D36" s="32"/>
      <c r="E36" s="31" t="s">
        <v>279</v>
      </c>
      <c r="F36" s="30" t="s">
        <v>79</v>
      </c>
    </row>
    <row r="37" spans="1:6" ht="18.95" customHeight="1" x14ac:dyDescent="0.15">
      <c r="A37" s="33"/>
      <c r="B37" s="28" t="s">
        <v>80</v>
      </c>
      <c r="C37" s="32" t="s">
        <v>238</v>
      </c>
      <c r="D37" s="32"/>
      <c r="E37" s="29" t="s">
        <v>79</v>
      </c>
      <c r="F37" s="30" t="s">
        <v>79</v>
      </c>
    </row>
    <row r="38" spans="1:6" ht="18.95" customHeight="1" x14ac:dyDescent="0.15">
      <c r="A38" s="33"/>
      <c r="B38" s="28" t="s">
        <v>82</v>
      </c>
      <c r="C38" s="32" t="s">
        <v>239</v>
      </c>
      <c r="D38" s="32"/>
      <c r="E38" s="29" t="s">
        <v>118</v>
      </c>
      <c r="F38" s="30" t="s">
        <v>118</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K40" sqref="K40"/>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291</v>
      </c>
      <c r="B2" s="68"/>
      <c r="C2" s="68"/>
      <c r="D2" s="68"/>
      <c r="E2" s="68"/>
      <c r="F2" s="68"/>
    </row>
    <row r="3" spans="1:6" ht="18.95" customHeight="1" x14ac:dyDescent="0.15">
      <c r="A3" s="69" t="s">
        <v>1</v>
      </c>
      <c r="B3" s="69"/>
      <c r="C3" s="70" t="s">
        <v>240</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241</v>
      </c>
      <c r="D7" s="65"/>
      <c r="E7" s="65"/>
      <c r="F7" s="65"/>
    </row>
    <row r="8" spans="1:6" ht="38.1" customHeight="1" x14ac:dyDescent="0.15">
      <c r="A8" s="44" t="s">
        <v>17</v>
      </c>
      <c r="B8" s="44"/>
      <c r="C8" s="45" t="s">
        <v>242</v>
      </c>
      <c r="D8" s="45"/>
      <c r="E8" s="45"/>
      <c r="F8" s="45"/>
    </row>
    <row r="9" spans="1:6" ht="38.1" customHeight="1" x14ac:dyDescent="0.15">
      <c r="A9" s="46" t="s">
        <v>19</v>
      </c>
      <c r="B9" s="46"/>
      <c r="C9" s="47" t="s">
        <v>243</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33.979999999999997</v>
      </c>
    </row>
    <row r="12" spans="1:6" ht="18.95" customHeight="1" x14ac:dyDescent="0.15">
      <c r="A12" s="48"/>
      <c r="B12" s="49"/>
      <c r="C12" s="52" t="s">
        <v>26</v>
      </c>
      <c r="D12" s="53" t="s">
        <v>27</v>
      </c>
      <c r="E12" s="53"/>
      <c r="F12" s="11">
        <v>33.979999999999997</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33.979999999999997</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240</v>
      </c>
      <c r="D21" s="41"/>
      <c r="E21" s="21">
        <v>12</v>
      </c>
      <c r="F21" s="22">
        <v>33.979999999999997</v>
      </c>
    </row>
    <row r="22" spans="1:6" ht="38.1" customHeight="1" x14ac:dyDescent="0.15">
      <c r="A22" s="42" t="s">
        <v>37</v>
      </c>
      <c r="B22" s="42"/>
      <c r="C22" s="43" t="s">
        <v>244</v>
      </c>
      <c r="D22" s="43"/>
      <c r="E22" s="43"/>
      <c r="F22" s="43"/>
    </row>
    <row r="23" spans="1:6" ht="38.1" customHeight="1" x14ac:dyDescent="0.15">
      <c r="A23" s="35" t="s">
        <v>39</v>
      </c>
      <c r="B23" s="35"/>
      <c r="C23" s="36" t="s">
        <v>245</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35%</f>
        <v>0.35</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246</v>
      </c>
      <c r="D36" s="32"/>
      <c r="E36" s="29" t="s">
        <v>247</v>
      </c>
      <c r="F36" s="30" t="s">
        <v>248</v>
      </c>
    </row>
    <row r="37" spans="1:6" ht="18.95" customHeight="1" x14ac:dyDescent="0.15">
      <c r="A37" s="33"/>
      <c r="B37" s="28" t="s">
        <v>80</v>
      </c>
      <c r="C37" s="32" t="s">
        <v>249</v>
      </c>
      <c r="D37" s="32"/>
      <c r="E37" s="29" t="s">
        <v>250</v>
      </c>
      <c r="F37" s="30" t="s">
        <v>250</v>
      </c>
    </row>
    <row r="38" spans="1:6" ht="18.95" customHeight="1" x14ac:dyDescent="0.15">
      <c r="A38" s="33"/>
      <c r="B38" s="28" t="s">
        <v>82</v>
      </c>
      <c r="C38" s="32" t="s">
        <v>251</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252</v>
      </c>
      <c r="D41" s="32"/>
      <c r="E41" s="29" t="s">
        <v>79</v>
      </c>
      <c r="F41" s="30" t="s">
        <v>79</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44"/>
  <sheetViews>
    <sheetView workbookViewId="0">
      <selection activeCell="K37" sqref="K37"/>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253</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254</v>
      </c>
      <c r="D7" s="65"/>
      <c r="E7" s="65"/>
      <c r="F7" s="65"/>
    </row>
    <row r="8" spans="1:6" ht="38.1" customHeight="1" x14ac:dyDescent="0.15">
      <c r="A8" s="44" t="s">
        <v>17</v>
      </c>
      <c r="B8" s="44"/>
      <c r="C8" s="45" t="s">
        <v>255</v>
      </c>
      <c r="D8" s="45"/>
      <c r="E8" s="45"/>
      <c r="F8" s="45"/>
    </row>
    <row r="9" spans="1:6" ht="38.1" customHeight="1" x14ac:dyDescent="0.15">
      <c r="A9" s="46" t="s">
        <v>19</v>
      </c>
      <c r="B9" s="46"/>
      <c r="C9" s="47" t="s">
        <v>256</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91.99</v>
      </c>
    </row>
    <row r="12" spans="1:6" ht="18.95" customHeight="1" x14ac:dyDescent="0.15">
      <c r="A12" s="48"/>
      <c r="B12" s="49"/>
      <c r="C12" s="52" t="s">
        <v>26</v>
      </c>
      <c r="D12" s="53" t="s">
        <v>27</v>
      </c>
      <c r="E12" s="53"/>
      <c r="F12" s="11">
        <v>91.99</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91.99</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253</v>
      </c>
      <c r="D21" s="41"/>
      <c r="E21" s="21">
        <v>0</v>
      </c>
      <c r="F21" s="22">
        <v>91.99</v>
      </c>
    </row>
    <row r="22" spans="1:6" ht="38.1" customHeight="1" x14ac:dyDescent="0.15">
      <c r="A22" s="42" t="s">
        <v>37</v>
      </c>
      <c r="B22" s="42"/>
      <c r="C22" s="43" t="s">
        <v>257</v>
      </c>
      <c r="D22" s="43"/>
      <c r="E22" s="43"/>
      <c r="F22" s="43"/>
    </row>
    <row r="23" spans="1:6" ht="38.1" customHeight="1" x14ac:dyDescent="0.15">
      <c r="A23" s="35" t="s">
        <v>39</v>
      </c>
      <c r="B23" s="35"/>
      <c r="C23" s="36" t="s">
        <v>258</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29" t="s">
        <v>183</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259</v>
      </c>
      <c r="D36" s="32"/>
      <c r="E36" s="29" t="s">
        <v>79</v>
      </c>
      <c r="F36" s="30" t="s">
        <v>79</v>
      </c>
    </row>
    <row r="37" spans="1:6" ht="18.95" customHeight="1" x14ac:dyDescent="0.15">
      <c r="A37" s="33"/>
      <c r="B37" s="28" t="s">
        <v>80</v>
      </c>
      <c r="C37" s="32" t="s">
        <v>147</v>
      </c>
      <c r="D37" s="32"/>
      <c r="E37" s="29" t="s">
        <v>118</v>
      </c>
      <c r="F37" s="30" t="s">
        <v>118</v>
      </c>
    </row>
    <row r="38" spans="1:6" ht="18.95" customHeight="1" x14ac:dyDescent="0.15">
      <c r="A38" s="33"/>
      <c r="B38" s="28" t="s">
        <v>82</v>
      </c>
      <c r="C38" s="32" t="s">
        <v>260</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t="s">
        <v>261</v>
      </c>
      <c r="D40" s="32"/>
      <c r="E40" s="29" t="s">
        <v>78</v>
      </c>
      <c r="F40" s="30" t="s">
        <v>79</v>
      </c>
    </row>
    <row r="41" spans="1:6" ht="18.95" customHeight="1" x14ac:dyDescent="0.15">
      <c r="A41" s="33"/>
      <c r="B41" s="28" t="s">
        <v>88</v>
      </c>
      <c r="C41" s="32"/>
      <c r="D41" s="32"/>
      <c r="E41" s="29"/>
      <c r="F41" s="30"/>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E32" sqref="E32"/>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95</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96</v>
      </c>
      <c r="D7" s="65"/>
      <c r="E7" s="65"/>
      <c r="F7" s="65"/>
    </row>
    <row r="8" spans="1:6" ht="38.1" customHeight="1" x14ac:dyDescent="0.15">
      <c r="A8" s="44" t="s">
        <v>17</v>
      </c>
      <c r="B8" s="44"/>
      <c r="C8" s="45" t="s">
        <v>97</v>
      </c>
      <c r="D8" s="45"/>
      <c r="E8" s="45"/>
      <c r="F8" s="45"/>
    </row>
    <row r="9" spans="1:6" ht="38.1" customHeight="1" x14ac:dyDescent="0.15">
      <c r="A9" s="46" t="s">
        <v>19</v>
      </c>
      <c r="B9" s="46"/>
      <c r="C9" s="47" t="s">
        <v>98</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80</v>
      </c>
    </row>
    <row r="12" spans="1:6" ht="18.95" customHeight="1" x14ac:dyDescent="0.15">
      <c r="A12" s="48"/>
      <c r="B12" s="49"/>
      <c r="C12" s="52" t="s">
        <v>26</v>
      </c>
      <c r="D12" s="53" t="s">
        <v>27</v>
      </c>
      <c r="E12" s="53"/>
      <c r="F12" s="11">
        <v>80</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80</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95</v>
      </c>
      <c r="D21" s="41"/>
      <c r="E21" s="21">
        <v>10</v>
      </c>
      <c r="F21" s="22">
        <v>80</v>
      </c>
    </row>
    <row r="22" spans="1:6" ht="38.1" customHeight="1" x14ac:dyDescent="0.15">
      <c r="A22" s="42" t="s">
        <v>37</v>
      </c>
      <c r="B22" s="42"/>
      <c r="C22" s="43" t="s">
        <v>99</v>
      </c>
      <c r="D22" s="43"/>
      <c r="E22" s="43"/>
      <c r="F22" s="43"/>
    </row>
    <row r="23" spans="1:6" ht="38.1" customHeight="1" x14ac:dyDescent="0.15">
      <c r="A23" s="35" t="s">
        <v>39</v>
      </c>
      <c r="B23" s="35"/>
      <c r="C23" s="36" t="s">
        <v>100</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12.5%</f>
        <v>0.125</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101</v>
      </c>
      <c r="D36" s="32"/>
      <c r="E36" s="29" t="s">
        <v>102</v>
      </c>
      <c r="F36" s="30" t="s">
        <v>79</v>
      </c>
    </row>
    <row r="37" spans="1:6" ht="18.95" customHeight="1" x14ac:dyDescent="0.15">
      <c r="A37" s="33"/>
      <c r="B37" s="28" t="s">
        <v>80</v>
      </c>
      <c r="C37" s="32" t="s">
        <v>103</v>
      </c>
      <c r="D37" s="32"/>
      <c r="E37" s="29" t="s">
        <v>104</v>
      </c>
      <c r="F37" s="30" t="s">
        <v>104</v>
      </c>
    </row>
    <row r="38" spans="1:6" ht="18.95" customHeight="1" x14ac:dyDescent="0.15">
      <c r="A38" s="33"/>
      <c r="B38" s="28" t="s">
        <v>82</v>
      </c>
      <c r="C38" s="32" t="s">
        <v>105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E51" sqref="E51"/>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281</v>
      </c>
      <c r="B2" s="68"/>
      <c r="C2" s="68"/>
      <c r="D2" s="68"/>
      <c r="E2" s="68"/>
      <c r="F2" s="68"/>
    </row>
    <row r="3" spans="1:6" ht="18.95" customHeight="1" x14ac:dyDescent="0.15">
      <c r="A3" s="69" t="s">
        <v>1</v>
      </c>
      <c r="B3" s="69"/>
      <c r="C3" s="70" t="s">
        <v>262</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263</v>
      </c>
      <c r="D7" s="65"/>
      <c r="E7" s="65"/>
      <c r="F7" s="65"/>
    </row>
    <row r="8" spans="1:6" ht="38.1" customHeight="1" x14ac:dyDescent="0.15">
      <c r="A8" s="44" t="s">
        <v>17</v>
      </c>
      <c r="B8" s="44"/>
      <c r="C8" s="45" t="s">
        <v>264</v>
      </c>
      <c r="D8" s="45"/>
      <c r="E8" s="45"/>
      <c r="F8" s="45"/>
    </row>
    <row r="9" spans="1:6" ht="38.1" customHeight="1" x14ac:dyDescent="0.15">
      <c r="A9" s="46" t="s">
        <v>19</v>
      </c>
      <c r="B9" s="46"/>
      <c r="C9" s="47" t="s">
        <v>265</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63.2</v>
      </c>
    </row>
    <row r="12" spans="1:6" ht="18.95" customHeight="1" x14ac:dyDescent="0.15">
      <c r="A12" s="48"/>
      <c r="B12" s="49"/>
      <c r="C12" s="52" t="s">
        <v>26</v>
      </c>
      <c r="D12" s="53" t="s">
        <v>27</v>
      </c>
      <c r="E12" s="53"/>
      <c r="F12" s="11">
        <v>63.2</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63.2</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262</v>
      </c>
      <c r="D21" s="41"/>
      <c r="E21" s="21">
        <v>20.85</v>
      </c>
      <c r="F21" s="22">
        <v>63.2</v>
      </c>
    </row>
    <row r="22" spans="1:6" ht="38.1" customHeight="1" x14ac:dyDescent="0.15">
      <c r="A22" s="42" t="s">
        <v>37</v>
      </c>
      <c r="B22" s="42"/>
      <c r="C22" s="43" t="s">
        <v>266</v>
      </c>
      <c r="D22" s="43"/>
      <c r="E22" s="43"/>
      <c r="F22" s="43"/>
    </row>
    <row r="23" spans="1:6" ht="38.1" customHeight="1" x14ac:dyDescent="0.15">
      <c r="A23" s="35" t="s">
        <v>39</v>
      </c>
      <c r="B23" s="35"/>
      <c r="C23" s="36" t="s">
        <v>267</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33%</f>
        <v>0.33</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268</v>
      </c>
      <c r="D36" s="32"/>
      <c r="E36" s="29" t="s">
        <v>79</v>
      </c>
      <c r="F36" s="30" t="s">
        <v>79</v>
      </c>
    </row>
    <row r="37" spans="1:6" ht="18.95" customHeight="1" x14ac:dyDescent="0.15">
      <c r="A37" s="33"/>
      <c r="B37" s="28" t="s">
        <v>80</v>
      </c>
      <c r="C37" s="32" t="s">
        <v>269</v>
      </c>
      <c r="D37" s="32"/>
      <c r="E37" s="29" t="s">
        <v>78</v>
      </c>
      <c r="F37" s="30" t="s">
        <v>78</v>
      </c>
    </row>
    <row r="38" spans="1:6" ht="18.95" customHeight="1" x14ac:dyDescent="0.15">
      <c r="A38" s="33"/>
      <c r="B38" s="28" t="s">
        <v>82</v>
      </c>
      <c r="C38" s="32" t="s">
        <v>270</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t="s">
        <v>271</v>
      </c>
      <c r="D40" s="32"/>
      <c r="E40" s="29" t="s">
        <v>90</v>
      </c>
      <c r="F40" s="30" t="s">
        <v>90</v>
      </c>
    </row>
    <row r="41" spans="1:6" ht="18.95" customHeight="1" x14ac:dyDescent="0.15">
      <c r="A41" s="33"/>
      <c r="B41" s="28" t="s">
        <v>88</v>
      </c>
      <c r="C41" s="32"/>
      <c r="D41" s="32"/>
      <c r="E41" s="29"/>
      <c r="F41" s="30"/>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t="s">
        <v>272</v>
      </c>
      <c r="D44" s="32"/>
      <c r="E44" s="29" t="s">
        <v>79</v>
      </c>
      <c r="F44" s="30" t="s">
        <v>79</v>
      </c>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topLeftCell="A4" workbookViewId="0">
      <selection activeCell="H50" sqref="H50"/>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106</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107</v>
      </c>
      <c r="D7" s="65"/>
      <c r="E7" s="65"/>
      <c r="F7" s="65"/>
    </row>
    <row r="8" spans="1:6" ht="38.1" customHeight="1" x14ac:dyDescent="0.15">
      <c r="A8" s="44" t="s">
        <v>17</v>
      </c>
      <c r="B8" s="44"/>
      <c r="C8" s="45" t="s">
        <v>108</v>
      </c>
      <c r="D8" s="45"/>
      <c r="E8" s="45"/>
      <c r="F8" s="45"/>
    </row>
    <row r="9" spans="1:6" ht="38.1" customHeight="1" x14ac:dyDescent="0.15">
      <c r="A9" s="46" t="s">
        <v>19</v>
      </c>
      <c r="B9" s="46"/>
      <c r="C9" s="47" t="s">
        <v>109</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582.29999999999995</v>
      </c>
    </row>
    <row r="12" spans="1:6" ht="18.95" customHeight="1" x14ac:dyDescent="0.15">
      <c r="A12" s="48"/>
      <c r="B12" s="49"/>
      <c r="C12" s="52" t="s">
        <v>26</v>
      </c>
      <c r="D12" s="53" t="s">
        <v>27</v>
      </c>
      <c r="E12" s="53"/>
      <c r="F12" s="11">
        <v>582.29999999999995</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582.29999999999995</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106</v>
      </c>
      <c r="D21" s="41"/>
      <c r="E21" s="21">
        <v>291.14999999999998</v>
      </c>
      <c r="F21" s="22">
        <v>582.29999999999995</v>
      </c>
    </row>
    <row r="22" spans="1:6" ht="38.1" customHeight="1" x14ac:dyDescent="0.15">
      <c r="A22" s="42" t="s">
        <v>37</v>
      </c>
      <c r="B22" s="42"/>
      <c r="C22" s="43" t="s">
        <v>110</v>
      </c>
      <c r="D22" s="43"/>
      <c r="E22" s="43"/>
      <c r="F22" s="43"/>
    </row>
    <row r="23" spans="1:6" ht="38.1" customHeight="1" x14ac:dyDescent="0.15">
      <c r="A23" s="35" t="s">
        <v>39</v>
      </c>
      <c r="B23" s="35"/>
      <c r="C23" s="36" t="s">
        <v>111</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50%</f>
        <v>0.5</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112</v>
      </c>
      <c r="D36" s="32"/>
      <c r="E36" s="29" t="s">
        <v>113</v>
      </c>
      <c r="F36" s="30" t="s">
        <v>113</v>
      </c>
    </row>
    <row r="37" spans="1:6" ht="18.95" customHeight="1" x14ac:dyDescent="0.15">
      <c r="A37" s="33"/>
      <c r="B37" s="28" t="s">
        <v>80</v>
      </c>
      <c r="C37" s="32" t="s">
        <v>114</v>
      </c>
      <c r="D37" s="32"/>
      <c r="E37" s="29" t="s">
        <v>79</v>
      </c>
      <c r="F37" s="30" t="s">
        <v>79</v>
      </c>
    </row>
    <row r="38" spans="1:6" ht="18.95" customHeight="1" x14ac:dyDescent="0.15">
      <c r="A38" s="33"/>
      <c r="B38" s="28" t="s">
        <v>82</v>
      </c>
      <c r="C38" s="32" t="s">
        <v>115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C22" sqref="C22:F22"/>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69" t="s">
        <v>282</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9" t="s">
        <v>283</v>
      </c>
      <c r="D7" s="65"/>
      <c r="E7" s="65"/>
      <c r="F7" s="65"/>
    </row>
    <row r="8" spans="1:6" ht="38.1" customHeight="1" x14ac:dyDescent="0.15">
      <c r="A8" s="44" t="s">
        <v>17</v>
      </c>
      <c r="B8" s="44"/>
      <c r="C8" s="69" t="s">
        <v>284</v>
      </c>
      <c r="D8" s="45"/>
      <c r="E8" s="45"/>
      <c r="F8" s="45"/>
    </row>
    <row r="9" spans="1:6" ht="38.1" customHeight="1" x14ac:dyDescent="0.15">
      <c r="A9" s="46" t="s">
        <v>19</v>
      </c>
      <c r="B9" s="46"/>
      <c r="C9" s="69" t="s">
        <v>285</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90.8</v>
      </c>
    </row>
    <row r="12" spans="1:6" ht="18.95" customHeight="1" x14ac:dyDescent="0.15">
      <c r="A12" s="48"/>
      <c r="B12" s="49"/>
      <c r="C12" s="52" t="s">
        <v>26</v>
      </c>
      <c r="D12" s="53" t="s">
        <v>27</v>
      </c>
      <c r="E12" s="53"/>
      <c r="F12" s="11">
        <v>90.8</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90.8</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69" t="s">
        <v>282</v>
      </c>
      <c r="D21" s="70"/>
      <c r="E21" s="21">
        <v>19</v>
      </c>
      <c r="F21" s="22">
        <v>90.8</v>
      </c>
    </row>
    <row r="22" spans="1:6" ht="38.1" customHeight="1" x14ac:dyDescent="0.15">
      <c r="A22" s="42" t="s">
        <v>37</v>
      </c>
      <c r="B22" s="42"/>
      <c r="C22" s="69" t="s">
        <v>295</v>
      </c>
      <c r="D22" s="43"/>
      <c r="E22" s="43"/>
      <c r="F22" s="43"/>
    </row>
    <row r="23" spans="1:6" ht="38.1" customHeight="1" x14ac:dyDescent="0.15">
      <c r="A23" s="35" t="s">
        <v>39</v>
      </c>
      <c r="B23" s="35"/>
      <c r="C23" s="69" t="s">
        <v>294</v>
      </c>
      <c r="D23" s="43"/>
      <c r="E23" s="43"/>
      <c r="F23" s="43"/>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6">
        <f>21%</f>
        <v>0.21</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69" t="s">
        <v>286</v>
      </c>
      <c r="D36" s="32"/>
      <c r="E36" s="31" t="s">
        <v>287</v>
      </c>
      <c r="F36" s="31" t="s">
        <v>288</v>
      </c>
    </row>
    <row r="37" spans="1:6" ht="18.95" customHeight="1" x14ac:dyDescent="0.15">
      <c r="A37" s="33"/>
      <c r="B37" s="28" t="s">
        <v>80</v>
      </c>
      <c r="C37" s="69" t="s">
        <v>289</v>
      </c>
      <c r="D37" s="32"/>
      <c r="E37" s="29" t="s">
        <v>118</v>
      </c>
      <c r="F37" s="30" t="s">
        <v>118</v>
      </c>
    </row>
    <row r="38" spans="1:6" ht="18.95" customHeight="1" x14ac:dyDescent="0.15">
      <c r="A38" s="33"/>
      <c r="B38" s="28" t="s">
        <v>82</v>
      </c>
      <c r="C38" s="69" t="s">
        <v>290</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H51" sqref="H51"/>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119</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row>
    <row r="7" spans="1:6" ht="38.1" customHeight="1" x14ac:dyDescent="0.15">
      <c r="A7" s="64" t="s">
        <v>15</v>
      </c>
      <c r="B7" s="64"/>
      <c r="C7" s="65" t="s">
        <v>120</v>
      </c>
      <c r="D7" s="65"/>
      <c r="E7" s="65"/>
      <c r="F7" s="65"/>
    </row>
    <row r="8" spans="1:6" ht="38.1" customHeight="1" x14ac:dyDescent="0.15">
      <c r="A8" s="44" t="s">
        <v>17</v>
      </c>
      <c r="B8" s="44"/>
      <c r="C8" s="45" t="s">
        <v>121</v>
      </c>
      <c r="D8" s="45"/>
      <c r="E8" s="45"/>
      <c r="F8" s="45"/>
    </row>
    <row r="9" spans="1:6" ht="38.1" customHeight="1" x14ac:dyDescent="0.15">
      <c r="A9" s="46" t="s">
        <v>19</v>
      </c>
      <c r="B9" s="46"/>
      <c r="C9" s="47" t="s">
        <v>122</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13</v>
      </c>
    </row>
    <row r="12" spans="1:6" ht="18.95" customHeight="1" x14ac:dyDescent="0.15">
      <c r="A12" s="48"/>
      <c r="B12" s="49"/>
      <c r="C12" s="52" t="s">
        <v>26</v>
      </c>
      <c r="D12" s="53" t="s">
        <v>27</v>
      </c>
      <c r="E12" s="53"/>
      <c r="F12" s="11">
        <v>13</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13</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119</v>
      </c>
      <c r="D21" s="41"/>
      <c r="E21" s="21">
        <v>3.5</v>
      </c>
      <c r="F21" s="22">
        <v>13</v>
      </c>
    </row>
    <row r="22" spans="1:6" ht="38.1" customHeight="1" x14ac:dyDescent="0.15">
      <c r="A22" s="42" t="s">
        <v>37</v>
      </c>
      <c r="B22" s="42"/>
      <c r="C22" s="43" t="s">
        <v>123</v>
      </c>
      <c r="D22" s="43"/>
      <c r="E22" s="43"/>
      <c r="F22" s="43"/>
    </row>
    <row r="23" spans="1:6" ht="38.1" customHeight="1" x14ac:dyDescent="0.15">
      <c r="A23" s="35" t="s">
        <v>39</v>
      </c>
      <c r="B23" s="35"/>
      <c r="C23" s="36" t="s">
        <v>124</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25%</f>
        <v>0.25</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125</v>
      </c>
      <c r="D36" s="32"/>
      <c r="E36" s="29" t="s">
        <v>126</v>
      </c>
      <c r="F36" s="30" t="s">
        <v>127</v>
      </c>
    </row>
    <row r="37" spans="1:6" ht="18.95" customHeight="1" x14ac:dyDescent="0.15">
      <c r="A37" s="33"/>
      <c r="B37" s="28" t="s">
        <v>80</v>
      </c>
      <c r="C37" s="32" t="s">
        <v>128</v>
      </c>
      <c r="D37" s="32"/>
      <c r="E37" s="29" t="s">
        <v>79</v>
      </c>
      <c r="F37" s="30" t="s">
        <v>79</v>
      </c>
    </row>
    <row r="38" spans="1:6" ht="18.95" customHeight="1" x14ac:dyDescent="0.15">
      <c r="A38" s="33"/>
      <c r="B38" s="28" t="s">
        <v>82</v>
      </c>
      <c r="C38" s="32" t="s">
        <v>105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K41" sqref="K41"/>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129</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130</v>
      </c>
      <c r="D7" s="65"/>
      <c r="E7" s="65"/>
      <c r="F7" s="65"/>
    </row>
    <row r="8" spans="1:6" ht="38.1" customHeight="1" x14ac:dyDescent="0.15">
      <c r="A8" s="44" t="s">
        <v>17</v>
      </c>
      <c r="B8" s="44"/>
      <c r="C8" s="45" t="s">
        <v>131</v>
      </c>
      <c r="D8" s="45"/>
      <c r="E8" s="45"/>
      <c r="F8" s="45"/>
    </row>
    <row r="9" spans="1:6" ht="38.1" customHeight="1" x14ac:dyDescent="0.15">
      <c r="A9" s="46" t="s">
        <v>19</v>
      </c>
      <c r="B9" s="46"/>
      <c r="C9" s="47" t="s">
        <v>132</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26.4</v>
      </c>
    </row>
    <row r="12" spans="1:6" ht="18.95" customHeight="1" x14ac:dyDescent="0.15">
      <c r="A12" s="48"/>
      <c r="B12" s="49"/>
      <c r="C12" s="52" t="s">
        <v>26</v>
      </c>
      <c r="D12" s="53" t="s">
        <v>27</v>
      </c>
      <c r="E12" s="53"/>
      <c r="F12" s="11">
        <v>26.4</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26.4</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133</v>
      </c>
      <c r="D21" s="41"/>
      <c r="E21" s="21">
        <v>26.4</v>
      </c>
      <c r="F21" s="22">
        <v>26.4</v>
      </c>
    </row>
    <row r="22" spans="1:6" ht="38.1" customHeight="1" x14ac:dyDescent="0.15">
      <c r="A22" s="42" t="s">
        <v>37</v>
      </c>
      <c r="B22" s="42"/>
      <c r="C22" s="43" t="s">
        <v>134</v>
      </c>
      <c r="D22" s="43"/>
      <c r="E22" s="43"/>
      <c r="F22" s="43"/>
    </row>
    <row r="23" spans="1:6" ht="38.1" customHeight="1" x14ac:dyDescent="0.15">
      <c r="A23" s="35" t="s">
        <v>39</v>
      </c>
      <c r="B23" s="35"/>
      <c r="C23" s="36" t="s">
        <v>135</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30" t="s">
        <v>67</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136</v>
      </c>
      <c r="D36" s="32"/>
      <c r="E36" s="29" t="s">
        <v>137</v>
      </c>
      <c r="F36" s="30" t="s">
        <v>138</v>
      </c>
    </row>
    <row r="37" spans="1:6" ht="18.95" customHeight="1" x14ac:dyDescent="0.15">
      <c r="A37" s="33"/>
      <c r="B37" s="28" t="s">
        <v>80</v>
      </c>
      <c r="C37" s="32" t="s">
        <v>103</v>
      </c>
      <c r="D37" s="32"/>
      <c r="E37" s="29" t="s">
        <v>139</v>
      </c>
      <c r="F37" s="30" t="s">
        <v>139</v>
      </c>
    </row>
    <row r="38" spans="1:6" ht="18.95" customHeight="1" x14ac:dyDescent="0.15">
      <c r="A38" s="33"/>
      <c r="B38" s="28" t="s">
        <v>82</v>
      </c>
      <c r="C38" s="32" t="s">
        <v>105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F48" sqref="F48"/>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140</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row>
    <row r="7" spans="1:6" ht="38.1" customHeight="1" x14ac:dyDescent="0.15">
      <c r="A7" s="64" t="s">
        <v>15</v>
      </c>
      <c r="B7" s="64"/>
      <c r="C7" s="65" t="s">
        <v>141</v>
      </c>
      <c r="D7" s="65"/>
      <c r="E7" s="65"/>
      <c r="F7" s="65"/>
    </row>
    <row r="8" spans="1:6" ht="38.1" customHeight="1" x14ac:dyDescent="0.15">
      <c r="A8" s="44" t="s">
        <v>17</v>
      </c>
      <c r="B8" s="44"/>
      <c r="C8" s="45" t="s">
        <v>142</v>
      </c>
      <c r="D8" s="45"/>
      <c r="E8" s="45"/>
      <c r="F8" s="45"/>
    </row>
    <row r="9" spans="1:6" ht="38.1" customHeight="1" x14ac:dyDescent="0.15">
      <c r="A9" s="46" t="s">
        <v>19</v>
      </c>
      <c r="B9" s="46"/>
      <c r="C9" s="47" t="s">
        <v>143</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16.2</v>
      </c>
    </row>
    <row r="12" spans="1:6" ht="18.95" customHeight="1" x14ac:dyDescent="0.15">
      <c r="A12" s="48"/>
      <c r="B12" s="49"/>
      <c r="C12" s="52" t="s">
        <v>26</v>
      </c>
      <c r="D12" s="53" t="s">
        <v>27</v>
      </c>
      <c r="E12" s="53"/>
      <c r="F12" s="11">
        <v>16.2</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16.2</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140</v>
      </c>
      <c r="D21" s="41"/>
      <c r="E21" s="21">
        <v>5.5</v>
      </c>
      <c r="F21" s="22">
        <v>16.2</v>
      </c>
    </row>
    <row r="22" spans="1:6" ht="38.1" customHeight="1" x14ac:dyDescent="0.15">
      <c r="A22" s="42" t="s">
        <v>37</v>
      </c>
      <c r="B22" s="42"/>
      <c r="C22" s="43" t="s">
        <v>144</v>
      </c>
      <c r="D22" s="43"/>
      <c r="E22" s="43"/>
      <c r="F22" s="43"/>
    </row>
    <row r="23" spans="1:6" ht="38.1" customHeight="1" x14ac:dyDescent="0.15">
      <c r="A23" s="35" t="s">
        <v>39</v>
      </c>
      <c r="B23" s="35"/>
      <c r="C23" s="36" t="s">
        <v>144</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34%</f>
        <v>0.34</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145</v>
      </c>
      <c r="D36" s="32"/>
      <c r="E36" s="29" t="s">
        <v>146</v>
      </c>
      <c r="F36" s="30" t="s">
        <v>118</v>
      </c>
    </row>
    <row r="37" spans="1:6" ht="18.95" customHeight="1" x14ac:dyDescent="0.15">
      <c r="A37" s="33"/>
      <c r="B37" s="28" t="s">
        <v>80</v>
      </c>
      <c r="C37" s="32" t="s">
        <v>147</v>
      </c>
      <c r="D37" s="32"/>
      <c r="E37" s="29" t="s">
        <v>146</v>
      </c>
      <c r="F37" s="30" t="s">
        <v>118</v>
      </c>
    </row>
    <row r="38" spans="1:6" ht="18.95" customHeight="1" x14ac:dyDescent="0.15">
      <c r="A38" s="33"/>
      <c r="B38" s="28" t="s">
        <v>82</v>
      </c>
      <c r="C38" s="32" t="s">
        <v>148</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H9" sqref="H9"/>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149</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150</v>
      </c>
      <c r="D7" s="65"/>
      <c r="E7" s="65"/>
      <c r="F7" s="65"/>
    </row>
    <row r="8" spans="1:6" ht="38.1" customHeight="1" x14ac:dyDescent="0.15">
      <c r="A8" s="44" t="s">
        <v>17</v>
      </c>
      <c r="B8" s="44"/>
      <c r="C8" s="45" t="s">
        <v>151</v>
      </c>
      <c r="D8" s="45"/>
      <c r="E8" s="45"/>
      <c r="F8" s="45"/>
    </row>
    <row r="9" spans="1:6" ht="38.1" customHeight="1" x14ac:dyDescent="0.15">
      <c r="A9" s="46" t="s">
        <v>19</v>
      </c>
      <c r="B9" s="46"/>
      <c r="C9" s="47" t="s">
        <v>152</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35.47</v>
      </c>
    </row>
    <row r="12" spans="1:6" ht="18.95" customHeight="1" x14ac:dyDescent="0.15">
      <c r="A12" s="48"/>
      <c r="B12" s="49"/>
      <c r="C12" s="52" t="s">
        <v>26</v>
      </c>
      <c r="D12" s="53" t="s">
        <v>27</v>
      </c>
      <c r="E12" s="53"/>
      <c r="F12" s="11">
        <v>35.47</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35.47</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149</v>
      </c>
      <c r="D21" s="41"/>
      <c r="E21" s="21">
        <v>12</v>
      </c>
      <c r="F21" s="22">
        <v>35.47</v>
      </c>
    </row>
    <row r="22" spans="1:6" ht="38.1" customHeight="1" x14ac:dyDescent="0.15">
      <c r="A22" s="42" t="s">
        <v>37</v>
      </c>
      <c r="B22" s="42"/>
      <c r="C22" s="43" t="s">
        <v>153</v>
      </c>
      <c r="D22" s="43"/>
      <c r="E22" s="43"/>
      <c r="F22" s="43"/>
    </row>
    <row r="23" spans="1:6" ht="38.1" customHeight="1" x14ac:dyDescent="0.15">
      <c r="A23" s="35" t="s">
        <v>39</v>
      </c>
      <c r="B23" s="35"/>
      <c r="C23" s="36" t="s">
        <v>154</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55</v>
      </c>
      <c r="D27" s="32"/>
      <c r="E27" s="29" t="s">
        <v>56</v>
      </c>
      <c r="F27" s="30" t="s">
        <v>56</v>
      </c>
    </row>
    <row r="28" spans="1:6" ht="18.95" customHeight="1" x14ac:dyDescent="0.15">
      <c r="A28" s="33"/>
      <c r="B28" s="34"/>
      <c r="C28" s="32" t="s">
        <v>53</v>
      </c>
      <c r="D28" s="32"/>
      <c r="E28" s="29" t="s">
        <v>54</v>
      </c>
      <c r="F28" s="30" t="s">
        <v>54</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33.83%</f>
        <v>0.33829999999999999</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155</v>
      </c>
      <c r="D36" s="32"/>
      <c r="E36" s="29" t="s">
        <v>113</v>
      </c>
      <c r="F36" s="30" t="s">
        <v>113</v>
      </c>
    </row>
    <row r="37" spans="1:6" ht="18.95" customHeight="1" x14ac:dyDescent="0.15">
      <c r="A37" s="33"/>
      <c r="B37" s="28" t="s">
        <v>80</v>
      </c>
      <c r="C37" s="32" t="s">
        <v>156</v>
      </c>
      <c r="D37" s="32"/>
      <c r="E37" s="29" t="s">
        <v>79</v>
      </c>
      <c r="F37" s="30" t="s">
        <v>79</v>
      </c>
    </row>
    <row r="38" spans="1:6" ht="18.95" customHeight="1" x14ac:dyDescent="0.15">
      <c r="A38" s="33"/>
      <c r="B38" s="28" t="s">
        <v>82</v>
      </c>
      <c r="C38" s="32" t="s">
        <v>105</v>
      </c>
      <c r="D38" s="32"/>
      <c r="E38" s="29" t="s">
        <v>84</v>
      </c>
      <c r="F38" s="30" t="s">
        <v>84</v>
      </c>
    </row>
    <row r="39" spans="1:6" ht="18.95" customHeight="1" x14ac:dyDescent="0.15">
      <c r="A39" s="33"/>
      <c r="B39" s="28" t="s">
        <v>85</v>
      </c>
      <c r="C39" s="32"/>
      <c r="D39" s="32"/>
      <c r="E39" s="29"/>
      <c r="F39" s="30"/>
    </row>
    <row r="40" spans="1:6" ht="18.95" customHeight="1" x14ac:dyDescent="0.15">
      <c r="A40" s="33" t="s">
        <v>86</v>
      </c>
      <c r="B40" s="28" t="s">
        <v>87</v>
      </c>
      <c r="C40" s="32" t="s">
        <v>157</v>
      </c>
      <c r="D40" s="32"/>
      <c r="E40" s="29" t="s">
        <v>158</v>
      </c>
      <c r="F40" s="30" t="s">
        <v>158</v>
      </c>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4"/>
  <sheetViews>
    <sheetView workbookViewId="0">
      <selection activeCell="H47" sqref="H47"/>
    </sheetView>
  </sheetViews>
  <sheetFormatPr defaultRowHeight="13.5" x14ac:dyDescent="0.15"/>
  <cols>
    <col min="1" max="1" width="13.125" customWidth="1"/>
    <col min="2" max="2" width="14.5" customWidth="1"/>
    <col min="3" max="3" width="26.25" customWidth="1"/>
    <col min="4" max="4" width="15.5" customWidth="1"/>
    <col min="5" max="6" width="13.125" customWidth="1"/>
  </cols>
  <sheetData>
    <row r="1" spans="1:6" ht="30" customHeight="1" x14ac:dyDescent="0.15">
      <c r="A1" s="67" t="s">
        <v>0</v>
      </c>
      <c r="B1" s="67"/>
      <c r="C1" s="67"/>
      <c r="D1" s="67"/>
      <c r="E1" s="67"/>
      <c r="F1" s="67"/>
    </row>
    <row r="2" spans="1:6" ht="18.95" customHeight="1" x14ac:dyDescent="0.15">
      <c r="A2" s="68" t="s">
        <v>274</v>
      </c>
      <c r="B2" s="68"/>
      <c r="C2" s="68"/>
      <c r="D2" s="68"/>
      <c r="E2" s="68"/>
      <c r="F2" s="68"/>
    </row>
    <row r="3" spans="1:6" ht="18.95" customHeight="1" x14ac:dyDescent="0.15">
      <c r="A3" s="69" t="s">
        <v>1</v>
      </c>
      <c r="B3" s="69"/>
      <c r="C3" s="70" t="s">
        <v>159</v>
      </c>
      <c r="D3" s="70"/>
      <c r="E3" s="1" t="s">
        <v>3</v>
      </c>
      <c r="F3" s="2" t="s">
        <v>4</v>
      </c>
    </row>
    <row r="4" spans="1:6" ht="18.95" customHeight="1" x14ac:dyDescent="0.15">
      <c r="A4" s="71" t="s">
        <v>5</v>
      </c>
      <c r="B4" s="71"/>
      <c r="C4" s="72" t="s">
        <v>6</v>
      </c>
      <c r="D4" s="72"/>
      <c r="E4" s="3" t="s">
        <v>7</v>
      </c>
      <c r="F4" s="4" t="s">
        <v>8</v>
      </c>
    </row>
    <row r="5" spans="1:6" ht="18.95" customHeight="1" x14ac:dyDescent="0.15">
      <c r="A5" s="60" t="s">
        <v>9</v>
      </c>
      <c r="B5" s="60"/>
      <c r="C5" s="61">
        <v>2025</v>
      </c>
      <c r="D5" s="61"/>
      <c r="E5" s="5" t="s">
        <v>10</v>
      </c>
      <c r="F5" s="6">
        <v>2025</v>
      </c>
    </row>
    <row r="6" spans="1:6" ht="30" customHeight="1" x14ac:dyDescent="0.15">
      <c r="A6" s="62" t="s">
        <v>11</v>
      </c>
      <c r="B6" s="62"/>
      <c r="C6" s="63" t="s">
        <v>12</v>
      </c>
      <c r="D6" s="63"/>
      <c r="E6" s="7" t="s">
        <v>13</v>
      </c>
      <c r="F6" s="8" t="s">
        <v>14</v>
      </c>
    </row>
    <row r="7" spans="1:6" ht="38.1" customHeight="1" x14ac:dyDescent="0.15">
      <c r="A7" s="64" t="s">
        <v>15</v>
      </c>
      <c r="B7" s="64"/>
      <c r="C7" s="65" t="s">
        <v>160</v>
      </c>
      <c r="D7" s="65"/>
      <c r="E7" s="65"/>
      <c r="F7" s="65"/>
    </row>
    <row r="8" spans="1:6" ht="38.1" customHeight="1" x14ac:dyDescent="0.15">
      <c r="A8" s="44" t="s">
        <v>17</v>
      </c>
      <c r="B8" s="44"/>
      <c r="C8" s="45" t="s">
        <v>161</v>
      </c>
      <c r="D8" s="45"/>
      <c r="E8" s="45"/>
      <c r="F8" s="45"/>
    </row>
    <row r="9" spans="1:6" ht="38.1" customHeight="1" x14ac:dyDescent="0.15">
      <c r="A9" s="46" t="s">
        <v>19</v>
      </c>
      <c r="B9" s="46"/>
      <c r="C9" s="47" t="s">
        <v>162</v>
      </c>
      <c r="D9" s="47"/>
      <c r="E9" s="47"/>
      <c r="F9" s="47"/>
    </row>
    <row r="10" spans="1:6" ht="30" customHeight="1" x14ac:dyDescent="0.15">
      <c r="A10" s="48" t="s">
        <v>21</v>
      </c>
      <c r="B10" s="49" t="s">
        <v>22</v>
      </c>
      <c r="C10" s="50" t="s">
        <v>23</v>
      </c>
      <c r="D10" s="50"/>
      <c r="E10" s="50"/>
      <c r="F10" s="9" t="s">
        <v>24</v>
      </c>
    </row>
    <row r="11" spans="1:6" ht="18.95" customHeight="1" x14ac:dyDescent="0.15">
      <c r="A11" s="48"/>
      <c r="B11" s="49"/>
      <c r="C11" s="51" t="s">
        <v>25</v>
      </c>
      <c r="D11" s="51"/>
      <c r="E11" s="51"/>
      <c r="F11" s="10">
        <v>151.1</v>
      </c>
    </row>
    <row r="12" spans="1:6" ht="18.95" customHeight="1" x14ac:dyDescent="0.15">
      <c r="A12" s="48"/>
      <c r="B12" s="49"/>
      <c r="C12" s="52" t="s">
        <v>26</v>
      </c>
      <c r="D12" s="53" t="s">
        <v>27</v>
      </c>
      <c r="E12" s="53"/>
      <c r="F12" s="11">
        <v>151.1</v>
      </c>
    </row>
    <row r="13" spans="1:6" ht="18.95" customHeight="1" x14ac:dyDescent="0.15">
      <c r="A13" s="48"/>
      <c r="B13" s="49"/>
      <c r="C13" s="52"/>
      <c r="D13" s="54" t="s">
        <v>28</v>
      </c>
      <c r="E13" s="54"/>
      <c r="F13" s="12">
        <v>0</v>
      </c>
    </row>
    <row r="14" spans="1:6" ht="18.95" customHeight="1" x14ac:dyDescent="0.15">
      <c r="A14" s="48"/>
      <c r="B14" s="49"/>
      <c r="C14" s="52"/>
      <c r="D14" s="55" t="s">
        <v>29</v>
      </c>
      <c r="E14" s="55"/>
      <c r="F14" s="13"/>
    </row>
    <row r="15" spans="1:6" ht="18.95" customHeight="1" x14ac:dyDescent="0.15">
      <c r="A15" s="48"/>
      <c r="B15" s="49"/>
      <c r="C15" s="52"/>
      <c r="D15" s="56" t="s">
        <v>30</v>
      </c>
      <c r="E15" s="56"/>
      <c r="F15" s="14">
        <v>151.1</v>
      </c>
    </row>
    <row r="16" spans="1:6" ht="18.95" customHeight="1" x14ac:dyDescent="0.15">
      <c r="A16" s="48"/>
      <c r="B16" s="49"/>
      <c r="C16" s="57" t="s">
        <v>31</v>
      </c>
      <c r="D16" s="57"/>
      <c r="E16" s="57"/>
      <c r="F16" s="15"/>
    </row>
    <row r="17" spans="1:6" ht="18.95" customHeight="1" x14ac:dyDescent="0.15">
      <c r="A17" s="48"/>
      <c r="B17" s="49"/>
      <c r="C17" s="58" t="s">
        <v>32</v>
      </c>
      <c r="D17" s="58"/>
      <c r="E17" s="58"/>
      <c r="F17" s="16">
        <v>0</v>
      </c>
    </row>
    <row r="18" spans="1:6" ht="18.95" customHeight="1" x14ac:dyDescent="0.15">
      <c r="A18" s="48"/>
      <c r="B18" s="49"/>
      <c r="C18" s="59" t="s">
        <v>33</v>
      </c>
      <c r="D18" s="59"/>
      <c r="E18" s="59"/>
      <c r="F18" s="17">
        <v>0</v>
      </c>
    </row>
    <row r="19" spans="1:6" ht="18.95" customHeight="1" x14ac:dyDescent="0.15">
      <c r="A19" s="48"/>
      <c r="B19" s="49"/>
      <c r="C19" s="38" t="s">
        <v>34</v>
      </c>
      <c r="D19" s="38"/>
      <c r="E19" s="38"/>
      <c r="F19" s="18">
        <v>0</v>
      </c>
    </row>
    <row r="20" spans="1:6" ht="30" customHeight="1" x14ac:dyDescent="0.15">
      <c r="A20" s="48"/>
      <c r="B20" s="39" t="s">
        <v>35</v>
      </c>
      <c r="C20" s="40" t="s">
        <v>23</v>
      </c>
      <c r="D20" s="40"/>
      <c r="E20" s="19" t="s">
        <v>36</v>
      </c>
      <c r="F20" s="20" t="s">
        <v>24</v>
      </c>
    </row>
    <row r="21" spans="1:6" ht="18.95" customHeight="1" x14ac:dyDescent="0.15">
      <c r="A21" s="48"/>
      <c r="B21" s="39"/>
      <c r="C21" s="41" t="s">
        <v>159</v>
      </c>
      <c r="D21" s="41"/>
      <c r="E21" s="21">
        <v>39.799999999999997</v>
      </c>
      <c r="F21" s="22">
        <v>151.1</v>
      </c>
    </row>
    <row r="22" spans="1:6" ht="38.1" customHeight="1" x14ac:dyDescent="0.15">
      <c r="A22" s="42" t="s">
        <v>37</v>
      </c>
      <c r="B22" s="42"/>
      <c r="C22" s="43" t="s">
        <v>163</v>
      </c>
      <c r="D22" s="43"/>
      <c r="E22" s="43"/>
      <c r="F22" s="43"/>
    </row>
    <row r="23" spans="1:6" ht="38.1" customHeight="1" x14ac:dyDescent="0.15">
      <c r="A23" s="35" t="s">
        <v>39</v>
      </c>
      <c r="B23" s="35"/>
      <c r="C23" s="36" t="s">
        <v>164</v>
      </c>
      <c r="D23" s="36"/>
      <c r="E23" s="36"/>
      <c r="F23" s="36"/>
    </row>
    <row r="24" spans="1:6" ht="30" customHeight="1" x14ac:dyDescent="0.15">
      <c r="A24" s="23" t="s">
        <v>41</v>
      </c>
      <c r="B24" s="24" t="s">
        <v>42</v>
      </c>
      <c r="C24" s="37" t="s">
        <v>43</v>
      </c>
      <c r="D24" s="37"/>
      <c r="E24" s="25" t="s">
        <v>44</v>
      </c>
      <c r="F24" s="26" t="s">
        <v>45</v>
      </c>
    </row>
    <row r="25" spans="1:6" ht="18.95" customHeight="1" x14ac:dyDescent="0.15">
      <c r="A25" s="33" t="s">
        <v>46</v>
      </c>
      <c r="B25" s="34" t="s">
        <v>47</v>
      </c>
      <c r="C25" s="32" t="s">
        <v>48</v>
      </c>
      <c r="D25" s="32"/>
      <c r="E25" s="29" t="s">
        <v>49</v>
      </c>
      <c r="F25" s="30" t="s">
        <v>49</v>
      </c>
    </row>
    <row r="26" spans="1:6" ht="18.95" customHeight="1" x14ac:dyDescent="0.15">
      <c r="A26" s="33"/>
      <c r="B26" s="34"/>
      <c r="C26" s="32" t="s">
        <v>50</v>
      </c>
      <c r="D26" s="32"/>
      <c r="E26" s="29" t="s">
        <v>51</v>
      </c>
      <c r="F26" s="30" t="s">
        <v>51</v>
      </c>
    </row>
    <row r="27" spans="1:6" ht="18.95" customHeight="1" x14ac:dyDescent="0.15">
      <c r="A27" s="33"/>
      <c r="B27" s="34" t="s">
        <v>52</v>
      </c>
      <c r="C27" s="32" t="s">
        <v>53</v>
      </c>
      <c r="D27" s="32"/>
      <c r="E27" s="29" t="s">
        <v>54</v>
      </c>
      <c r="F27" s="30" t="s">
        <v>54</v>
      </c>
    </row>
    <row r="28" spans="1:6" ht="18.95" customHeight="1" x14ac:dyDescent="0.15">
      <c r="A28" s="33"/>
      <c r="B28" s="34"/>
      <c r="C28" s="32" t="s">
        <v>55</v>
      </c>
      <c r="D28" s="32"/>
      <c r="E28" s="29" t="s">
        <v>56</v>
      </c>
      <c r="F28" s="30" t="s">
        <v>56</v>
      </c>
    </row>
    <row r="29" spans="1:6" ht="18.95" customHeight="1" x14ac:dyDescent="0.15">
      <c r="A29" s="33"/>
      <c r="B29" s="34" t="s">
        <v>57</v>
      </c>
      <c r="C29" s="32" t="s">
        <v>58</v>
      </c>
      <c r="D29" s="32"/>
      <c r="E29" s="29" t="s">
        <v>59</v>
      </c>
      <c r="F29" s="30" t="s">
        <v>59</v>
      </c>
    </row>
    <row r="30" spans="1:6" ht="18.95" customHeight="1" x14ac:dyDescent="0.15">
      <c r="A30" s="33"/>
      <c r="B30" s="34"/>
      <c r="C30" s="32" t="s">
        <v>60</v>
      </c>
      <c r="D30" s="32"/>
      <c r="E30" s="29" t="s">
        <v>54</v>
      </c>
      <c r="F30" s="30" t="s">
        <v>54</v>
      </c>
    </row>
    <row r="31" spans="1:6" ht="18.95" customHeight="1" x14ac:dyDescent="0.15">
      <c r="A31" s="33" t="s">
        <v>61</v>
      </c>
      <c r="B31" s="34" t="s">
        <v>62</v>
      </c>
      <c r="C31" s="32" t="s">
        <v>63</v>
      </c>
      <c r="D31" s="32"/>
      <c r="E31" s="29" t="s">
        <v>64</v>
      </c>
      <c r="F31" s="30" t="s">
        <v>65</v>
      </c>
    </row>
    <row r="32" spans="1:6" ht="18.95" customHeight="1" x14ac:dyDescent="0.15">
      <c r="A32" s="33"/>
      <c r="B32" s="34"/>
      <c r="C32" s="32" t="s">
        <v>66</v>
      </c>
      <c r="D32" s="32"/>
      <c r="E32" s="74">
        <f>26.34%</f>
        <v>0.26340000000000002</v>
      </c>
      <c r="F32" s="30" t="s">
        <v>67</v>
      </c>
    </row>
    <row r="33" spans="1:6" ht="18.95" customHeight="1" x14ac:dyDescent="0.15">
      <c r="A33" s="33"/>
      <c r="B33" s="34"/>
      <c r="C33" s="32" t="s">
        <v>68</v>
      </c>
      <c r="D33" s="32"/>
      <c r="E33" s="29" t="s">
        <v>69</v>
      </c>
      <c r="F33" s="30" t="s">
        <v>69</v>
      </c>
    </row>
    <row r="34" spans="1:6" ht="18.95" customHeight="1" x14ac:dyDescent="0.15">
      <c r="A34" s="33"/>
      <c r="B34" s="34" t="s">
        <v>70</v>
      </c>
      <c r="C34" s="32" t="s">
        <v>71</v>
      </c>
      <c r="D34" s="32"/>
      <c r="E34" s="29" t="s">
        <v>72</v>
      </c>
      <c r="F34" s="30" t="s">
        <v>72</v>
      </c>
    </row>
    <row r="35" spans="1:6" ht="18.95" customHeight="1" x14ac:dyDescent="0.15">
      <c r="A35" s="33"/>
      <c r="B35" s="34"/>
      <c r="C35" s="32" t="s">
        <v>73</v>
      </c>
      <c r="D35" s="32"/>
      <c r="E35" s="29" t="s">
        <v>74</v>
      </c>
      <c r="F35" s="30" t="s">
        <v>74</v>
      </c>
    </row>
    <row r="36" spans="1:6" ht="18.95" customHeight="1" x14ac:dyDescent="0.15">
      <c r="A36" s="33" t="s">
        <v>75</v>
      </c>
      <c r="B36" s="28" t="s">
        <v>76</v>
      </c>
      <c r="C36" s="32" t="s">
        <v>165</v>
      </c>
      <c r="D36" s="32"/>
      <c r="E36" s="29" t="s">
        <v>116</v>
      </c>
      <c r="F36" s="31" t="s">
        <v>280</v>
      </c>
    </row>
    <row r="37" spans="1:6" ht="18.95" customHeight="1" x14ac:dyDescent="0.15">
      <c r="A37" s="33"/>
      <c r="B37" s="28" t="s">
        <v>80</v>
      </c>
      <c r="C37" s="32" t="s">
        <v>117</v>
      </c>
      <c r="D37" s="32"/>
      <c r="E37" s="29" t="s">
        <v>118</v>
      </c>
      <c r="F37" s="30" t="s">
        <v>118</v>
      </c>
    </row>
    <row r="38" spans="1:6" ht="18.95" customHeight="1" x14ac:dyDescent="0.15">
      <c r="A38" s="33"/>
      <c r="B38" s="28" t="s">
        <v>82</v>
      </c>
      <c r="C38" s="32" t="s">
        <v>166</v>
      </c>
      <c r="D38" s="32"/>
      <c r="E38" s="29" t="s">
        <v>79</v>
      </c>
      <c r="F38" s="30" t="s">
        <v>79</v>
      </c>
    </row>
    <row r="39" spans="1:6" ht="18.95" customHeight="1" x14ac:dyDescent="0.15">
      <c r="A39" s="33"/>
      <c r="B39" s="28" t="s">
        <v>85</v>
      </c>
      <c r="C39" s="32"/>
      <c r="D39" s="32"/>
      <c r="E39" s="29"/>
      <c r="F39" s="30"/>
    </row>
    <row r="40" spans="1:6" ht="18.95" customHeight="1" x14ac:dyDescent="0.15">
      <c r="A40" s="33" t="s">
        <v>86</v>
      </c>
      <c r="B40" s="28" t="s">
        <v>87</v>
      </c>
      <c r="C40" s="32"/>
      <c r="D40" s="32"/>
      <c r="E40" s="29"/>
      <c r="F40" s="30"/>
    </row>
    <row r="41" spans="1:6" ht="18.95" customHeight="1" x14ac:dyDescent="0.15">
      <c r="A41" s="33"/>
      <c r="B41" s="28" t="s">
        <v>88</v>
      </c>
      <c r="C41" s="32" t="s">
        <v>89</v>
      </c>
      <c r="D41" s="32"/>
      <c r="E41" s="29" t="s">
        <v>90</v>
      </c>
      <c r="F41" s="30" t="s">
        <v>90</v>
      </c>
    </row>
    <row r="42" spans="1:6" ht="18.95" customHeight="1" x14ac:dyDescent="0.15">
      <c r="A42" s="33"/>
      <c r="B42" s="28" t="s">
        <v>91</v>
      </c>
      <c r="C42" s="32"/>
      <c r="D42" s="32"/>
      <c r="E42" s="29"/>
      <c r="F42" s="30"/>
    </row>
    <row r="43" spans="1:6" ht="18.95" customHeight="1" x14ac:dyDescent="0.15">
      <c r="A43" s="33"/>
      <c r="B43" s="28" t="s">
        <v>92</v>
      </c>
      <c r="C43" s="32"/>
      <c r="D43" s="32"/>
      <c r="E43" s="29"/>
      <c r="F43" s="30"/>
    </row>
    <row r="44" spans="1:6" ht="18.95" customHeight="1" x14ac:dyDescent="0.15">
      <c r="A44" s="27" t="s">
        <v>93</v>
      </c>
      <c r="B44" s="28" t="s">
        <v>94</v>
      </c>
      <c r="C44" s="32"/>
      <c r="D44" s="32"/>
      <c r="E44" s="29"/>
      <c r="F44" s="30"/>
    </row>
  </sheetData>
  <mergeCells count="66">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C19:E19"/>
    <mergeCell ref="B20:B21"/>
    <mergeCell ref="C20:D20"/>
    <mergeCell ref="C21:D21"/>
    <mergeCell ref="A22:B22"/>
    <mergeCell ref="C22:F22"/>
    <mergeCell ref="A23:B23"/>
    <mergeCell ref="C23:F23"/>
    <mergeCell ref="C24:D24"/>
    <mergeCell ref="A25:A30"/>
    <mergeCell ref="B25:B26"/>
    <mergeCell ref="C25:D25"/>
    <mergeCell ref="C26:D26"/>
    <mergeCell ref="B27:B28"/>
    <mergeCell ref="C27:D27"/>
    <mergeCell ref="C28:D28"/>
    <mergeCell ref="B29:B30"/>
    <mergeCell ref="C29:D29"/>
    <mergeCell ref="C30:D30"/>
    <mergeCell ref="A31:A35"/>
    <mergeCell ref="B31:B33"/>
    <mergeCell ref="C31:D31"/>
    <mergeCell ref="C32:D32"/>
    <mergeCell ref="C33:D33"/>
    <mergeCell ref="B34:B35"/>
    <mergeCell ref="C34:D34"/>
    <mergeCell ref="C35:D35"/>
    <mergeCell ref="A36:A39"/>
    <mergeCell ref="C36:D36"/>
    <mergeCell ref="C37:D37"/>
    <mergeCell ref="C38:D38"/>
    <mergeCell ref="C39:D39"/>
    <mergeCell ref="C44:D44"/>
    <mergeCell ref="A40:A43"/>
    <mergeCell ref="C40:D40"/>
    <mergeCell ref="C41:D41"/>
    <mergeCell ref="C42:D42"/>
    <mergeCell ref="C43:D43"/>
  </mergeCells>
  <phoneticPr fontId="6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20</vt:i4>
      </vt:variant>
    </vt:vector>
  </HeadingPairs>
  <TitlesOfParts>
    <vt:vector size="20" baseType="lpstr">
      <vt:lpstr>师资队伍建设</vt:lpstr>
      <vt:lpstr>专业建设费</vt:lpstr>
      <vt:lpstr>物业管理费</vt:lpstr>
      <vt:lpstr>信息网络购建</vt:lpstr>
      <vt:lpstr>卫校能力提升项目</vt:lpstr>
      <vt:lpstr>网络设备设施租赁费</vt:lpstr>
      <vt:lpstr>招生经费</vt:lpstr>
      <vt:lpstr>网络设备设施运行与维护费</vt:lpstr>
      <vt:lpstr>专用设备购置</vt:lpstr>
      <vt:lpstr>实习实训经费</vt:lpstr>
      <vt:lpstr>税费支出</vt:lpstr>
      <vt:lpstr>就业创业经费</vt:lpstr>
      <vt:lpstr>学生军训经费</vt:lpstr>
      <vt:lpstr>大型修缮费用</vt:lpstr>
      <vt:lpstr>科研经费</vt:lpstr>
      <vt:lpstr>招生竞赛服务保障</vt:lpstr>
      <vt:lpstr>社会服务成本</vt:lpstr>
      <vt:lpstr>学生文体思政经费</vt:lpstr>
      <vt:lpstr>合作办学分成</vt:lpstr>
      <vt:lpstr>技能训练比赛经费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gdwx</cp:lastModifiedBy>
  <dcterms:created xsi:type="dcterms:W3CDTF">2024-02-18T08:48:53Z</dcterms:created>
  <dcterms:modified xsi:type="dcterms:W3CDTF">2025-02-13T07:26:28Z</dcterms:modified>
</cp:coreProperties>
</file>